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2020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10" i="1" l="1"/>
  <c r="E10" i="1" l="1"/>
  <c r="G10" i="1"/>
  <c r="I10" i="1"/>
  <c r="I14" i="1" s="1"/>
  <c r="I87" i="1" s="1"/>
  <c r="E14" i="1"/>
  <c r="F14" i="1"/>
  <c r="F31" i="1" s="1"/>
  <c r="G14" i="1"/>
  <c r="G18" i="1" s="1"/>
  <c r="H14" i="1"/>
  <c r="G23" i="1"/>
  <c r="H23" i="1" s="1"/>
  <c r="G26" i="1"/>
  <c r="E27" i="1"/>
  <c r="G27" i="1"/>
  <c r="E30" i="1"/>
  <c r="F30" i="1" s="1"/>
  <c r="G30" i="1" s="1"/>
  <c r="H30" i="1" s="1"/>
  <c r="E38" i="1"/>
  <c r="E39" i="1"/>
  <c r="E41" i="1"/>
  <c r="E43" i="1"/>
  <c r="E44" i="1"/>
  <c r="E45" i="1"/>
  <c r="E46" i="1"/>
  <c r="F47" i="1"/>
  <c r="G47" i="1"/>
  <c r="H47" i="1"/>
  <c r="I47" i="1"/>
  <c r="E48" i="1"/>
  <c r="E49" i="1"/>
  <c r="E50" i="1"/>
  <c r="E51" i="1"/>
  <c r="E55" i="1"/>
  <c r="E56" i="1"/>
  <c r="E57" i="1"/>
  <c r="E58" i="1"/>
  <c r="E61" i="1"/>
  <c r="F65" i="1"/>
  <c r="G65" i="1"/>
  <c r="F71" i="1"/>
  <c r="G71" i="1"/>
  <c r="E72" i="1"/>
  <c r="F72" i="1"/>
  <c r="G72" i="1"/>
  <c r="H72" i="1"/>
  <c r="I72" i="1"/>
  <c r="H82" i="1"/>
  <c r="I82" i="1"/>
  <c r="E83" i="1"/>
  <c r="E82" i="1" s="1"/>
  <c r="E84" i="1"/>
  <c r="H27" i="1" l="1"/>
  <c r="I27" i="1" s="1"/>
  <c r="H26" i="1"/>
  <c r="I26" i="1" s="1"/>
  <c r="I30" i="1"/>
  <c r="H18" i="1"/>
  <c r="G21" i="1"/>
  <c r="G31" i="1"/>
  <c r="E47" i="1"/>
  <c r="E65" i="1" s="1"/>
  <c r="E71" i="1" s="1"/>
  <c r="H31" i="1"/>
  <c r="I31" i="1" s="1"/>
  <c r="H21" i="1"/>
  <c r="I21" i="1" s="1"/>
  <c r="I23" i="1"/>
  <c r="I52" i="1" s="1"/>
  <c r="I65" i="1" s="1"/>
  <c r="I71" i="1" s="1"/>
  <c r="H52" i="1"/>
  <c r="H65" i="1" s="1"/>
  <c r="H71" i="1" s="1"/>
  <c r="I18" i="1"/>
  <c r="D86" i="1"/>
  <c r="D85" i="1"/>
  <c r="D84" i="1"/>
  <c r="D83" i="1"/>
  <c r="D82" i="1"/>
  <c r="D61" i="1"/>
  <c r="D60" i="1"/>
  <c r="D58" i="1"/>
  <c r="D57" i="1"/>
  <c r="D56" i="1"/>
  <c r="D55" i="1"/>
  <c r="D47" i="1"/>
  <c r="D46" i="1"/>
  <c r="D45" i="1"/>
  <c r="D44" i="1"/>
  <c r="D43" i="1"/>
  <c r="D41" i="1"/>
  <c r="D39" i="1"/>
  <c r="D38" i="1"/>
  <c r="D31" i="1"/>
  <c r="D29" i="1"/>
  <c r="E29" i="1" s="1"/>
  <c r="F29" i="1" s="1"/>
  <c r="G29" i="1" s="1"/>
  <c r="H29" i="1" s="1"/>
  <c r="I29" i="1" s="1"/>
  <c r="D28" i="1"/>
  <c r="E28" i="1" s="1"/>
  <c r="F28" i="1" s="1"/>
  <c r="G28" i="1" s="1"/>
  <c r="H28" i="1" s="1"/>
  <c r="I28" i="1" s="1"/>
  <c r="D25" i="1"/>
  <c r="E25" i="1" s="1"/>
  <c r="F25" i="1" s="1"/>
  <c r="G25" i="1" s="1"/>
  <c r="H25" i="1" s="1"/>
  <c r="I25" i="1" s="1"/>
  <c r="D24" i="1"/>
  <c r="D22" i="1"/>
  <c r="E22" i="1" s="1"/>
  <c r="F22" i="1" s="1"/>
  <c r="G22" i="1" s="1"/>
  <c r="H22" i="1" s="1"/>
  <c r="I22" i="1" s="1"/>
  <c r="D20" i="1"/>
  <c r="E20" i="1" s="1"/>
  <c r="F20" i="1" s="1"/>
  <c r="G20" i="1" s="1"/>
  <c r="H20" i="1" s="1"/>
  <c r="I20" i="1" s="1"/>
  <c r="D19" i="1"/>
  <c r="E19" i="1" s="1"/>
  <c r="A3" i="1"/>
  <c r="E24" i="1" l="1"/>
  <c r="F24" i="1" s="1"/>
  <c r="G24" i="1" s="1"/>
  <c r="H24" i="1" s="1"/>
  <c r="I24" i="1" s="1"/>
  <c r="D65" i="1"/>
  <c r="D71" i="1" s="1"/>
  <c r="F19" i="1"/>
  <c r="E32" i="1"/>
  <c r="E70" i="1" s="1"/>
  <c r="E80" i="1" s="1"/>
  <c r="E81" i="1" s="1"/>
  <c r="D32" i="1"/>
  <c r="D70" i="1" s="1"/>
  <c r="D80" i="1" s="1"/>
  <c r="D81" i="1" s="1"/>
  <c r="G19" i="1" l="1"/>
  <c r="F32" i="1"/>
  <c r="F70" i="1" s="1"/>
  <c r="F80" i="1" s="1"/>
  <c r="H19" i="1" l="1"/>
  <c r="G32" i="1"/>
  <c r="G70" i="1" s="1"/>
  <c r="G80" i="1" s="1"/>
  <c r="F84" i="1"/>
  <c r="F81" i="1"/>
  <c r="F83" i="1"/>
  <c r="F82" i="1" s="1"/>
  <c r="I19" i="1" l="1"/>
  <c r="I32" i="1" s="1"/>
  <c r="I70" i="1" s="1"/>
  <c r="I80" i="1" s="1"/>
  <c r="I81" i="1" s="1"/>
  <c r="H32" i="1"/>
  <c r="H70" i="1" s="1"/>
  <c r="H80" i="1" s="1"/>
  <c r="H81" i="1" s="1"/>
  <c r="G81" i="1"/>
  <c r="G83" i="1"/>
  <c r="G85" i="1"/>
  <c r="G84" i="1"/>
  <c r="G82" i="1" l="1"/>
</calcChain>
</file>

<file path=xl/comments1.xml><?xml version="1.0" encoding="utf-8"?>
<comments xmlns="http://schemas.openxmlformats.org/spreadsheetml/2006/main">
  <authors>
    <author>Автор</author>
  </authors>
  <commentList>
    <comment ref="B81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I&lt;/\яI&lt;[@:
</t>
        </r>
        <r>
          <rPr>
            <sz val="8"/>
            <color indexed="8"/>
            <rFont val="Tahoma"/>
            <family val="2"/>
            <charset val="204"/>
          </rPr>
          <t>не более 12% НВ</t>
        </r>
      </text>
    </comment>
  </commentList>
</comments>
</file>

<file path=xl/sharedStrings.xml><?xml version="1.0" encoding="utf-8"?>
<sst xmlns="http://schemas.openxmlformats.org/spreadsheetml/2006/main" count="217" uniqueCount="108">
  <si>
    <t>Расчет коэффициента индексации</t>
  </si>
  <si>
    <t>Плановые показатели</t>
  </si>
  <si>
    <t>2016 утв.</t>
  </si>
  <si>
    <t>2017 утв.</t>
  </si>
  <si>
    <t>2018 утв.</t>
  </si>
  <si>
    <t>2021 план</t>
  </si>
  <si>
    <t>индекс потребительских цен</t>
  </si>
  <si>
    <t>%</t>
  </si>
  <si>
    <t>индекс эффективности подконтрольных расходов</t>
  </si>
  <si>
    <t>количество активов</t>
  </si>
  <si>
    <t>у.е.</t>
  </si>
  <si>
    <t>индекс изменения количества активов</t>
  </si>
  <si>
    <t>коэффициент эластичности подконтрольных расходов по количеству  активов</t>
  </si>
  <si>
    <t>показатели надежности и качества услуг</t>
  </si>
  <si>
    <t>максимальная возможная корректировка необходимой валовой выручки, осуществляемая с учетом достижения установленного уровня надежности и качества услуг</t>
  </si>
  <si>
    <t>итого коэффициент индексации</t>
  </si>
  <si>
    <t>1. Расчет подконтрольных расходов</t>
  </si>
  <si>
    <t>№ п.п.</t>
  </si>
  <si>
    <t>Показатели</t>
  </si>
  <si>
    <t>Единица измерения</t>
  </si>
  <si>
    <t>1.1.</t>
  </si>
  <si>
    <t>Сырье, основные материалы</t>
  </si>
  <si>
    <t>тыс.руб.</t>
  </si>
  <si>
    <t>1.2.</t>
  </si>
  <si>
    <t>Вспомогательные материалы</t>
  </si>
  <si>
    <t>из них на ремонт</t>
  </si>
  <si>
    <t>1.3.</t>
  </si>
  <si>
    <t>Работы и услуги производ. характера</t>
  </si>
  <si>
    <t>1.4.</t>
  </si>
  <si>
    <t>Затраты на оплату труда</t>
  </si>
  <si>
    <t>в том числе оплата труда производственного персонала</t>
  </si>
  <si>
    <t>1.5.</t>
  </si>
  <si>
    <t xml:space="preserve">Прочие затраты </t>
  </si>
  <si>
    <t>1.6.</t>
  </si>
  <si>
    <t xml:space="preserve">Прибыль на социальное развитие </t>
  </si>
  <si>
    <t>1.7.</t>
  </si>
  <si>
    <t>Льготы, компенсации и проч.выплаты по Колдоговору</t>
  </si>
  <si>
    <t>1.8.</t>
  </si>
  <si>
    <t>Дивиденды по акциям</t>
  </si>
  <si>
    <t>1.9.</t>
  </si>
  <si>
    <t>Прибыль на прочие цели</t>
  </si>
  <si>
    <t>в том числе расходы на обслуживание заемных средств</t>
  </si>
  <si>
    <t>1.10.</t>
  </si>
  <si>
    <t>ИТОГО подконтрольные расходы</t>
  </si>
  <si>
    <t>2. Расчет неподконтрольных расходов</t>
  </si>
  <si>
    <t>2.1.</t>
  </si>
  <si>
    <t xml:space="preserve">Финансирование капитальных вложений из прибыли </t>
  </si>
  <si>
    <t>ВН</t>
  </si>
  <si>
    <t>СН1</t>
  </si>
  <si>
    <t>СН2</t>
  </si>
  <si>
    <t>НН</t>
  </si>
  <si>
    <t>2.2.</t>
  </si>
  <si>
    <t>Амортизация</t>
  </si>
  <si>
    <t>2.3.</t>
  </si>
  <si>
    <t>Коммунальные услуги, в том числе</t>
  </si>
  <si>
    <t>электрическая энергия</t>
  </si>
  <si>
    <t>отопление</t>
  </si>
  <si>
    <t>ГВС</t>
  </si>
  <si>
    <t>водоснабжение и водоотведение</t>
  </si>
  <si>
    <t>2.4.</t>
  </si>
  <si>
    <t>Страховые взносы социального характера</t>
  </si>
  <si>
    <t>2.5.</t>
  </si>
  <si>
    <t>Плата за аренду имущества и лизинг</t>
  </si>
  <si>
    <t>2.6.</t>
  </si>
  <si>
    <t>Налог на имущество</t>
  </si>
  <si>
    <t>2.7.</t>
  </si>
  <si>
    <t>Налог на прибыль</t>
  </si>
  <si>
    <t>2.8.</t>
  </si>
  <si>
    <t>Прочие налоги и сборы, в том числе</t>
  </si>
  <si>
    <t>плата за землю</t>
  </si>
  <si>
    <t>налог при упрощенной системе налогообложения</t>
  </si>
  <si>
    <t>2.9.</t>
  </si>
  <si>
    <t>Прочие неподконтрольные расходы</t>
  </si>
  <si>
    <t>2.10.</t>
  </si>
  <si>
    <t>2.11.</t>
  </si>
  <si>
    <t>ИТОГО неподконтрольных расходов</t>
  </si>
  <si>
    <t>3. Расчет необходимой валовой выручки на содержание сетей</t>
  </si>
  <si>
    <t>3.1.</t>
  </si>
  <si>
    <t>Плановые подконтрольные расходы</t>
  </si>
  <si>
    <t>3.2.</t>
  </si>
  <si>
    <t>Плановые неподконтрольные расходы</t>
  </si>
  <si>
    <t>3.3.</t>
  </si>
  <si>
    <t>Корректировка по факту, 
в том числе</t>
  </si>
  <si>
    <t>3.3.1.</t>
  </si>
  <si>
    <t>результаты деятельности  до перехода к регулированию тарифов  на основе долгосрочных параметров регулирования (пункт 11 Методических указаний )</t>
  </si>
  <si>
    <t>3.3.2.</t>
  </si>
  <si>
    <t>корректировка по итогам  истекшего года долгосрочного периода (пункт 9 Методических указаний ), в т.ч.</t>
  </si>
  <si>
    <t>3.3.2.1.</t>
  </si>
  <si>
    <t xml:space="preserve">корректировка подконтрольных расходов </t>
  </si>
  <si>
    <t>3.3.2.2.</t>
  </si>
  <si>
    <t xml:space="preserve">корректировка неподконтрольных расходов </t>
  </si>
  <si>
    <t>3.3.2.3.</t>
  </si>
  <si>
    <t>корректировка НВВ с учетом изменения полезного отпуска и цен на электрическую энергию (покупка потерь)</t>
  </si>
  <si>
    <t>3.3.2.4.</t>
  </si>
  <si>
    <t xml:space="preserve">изменение (неисполнение) инвестиционной программы </t>
  </si>
  <si>
    <t>3.4.</t>
  </si>
  <si>
    <t>Корректировка НВВ с учетом достижения установленного уровня надежности и качества услуг</t>
  </si>
  <si>
    <t>3.5.</t>
  </si>
  <si>
    <t>ИТОГО НВВ</t>
  </si>
  <si>
    <t>Доля капитальных вложений за счет прибыли не более 12 % от НВВ  (п. 11 Методических указаний)</t>
  </si>
  <si>
    <t>Распределение НВВ по уровням напряжения</t>
  </si>
  <si>
    <t>4.1</t>
  </si>
  <si>
    <t>Стоимость электрической энергии на технологический расход (потери)</t>
  </si>
  <si>
    <t xml:space="preserve">РАСЧЕТ НЕОБХОДИМОЙ ВЫРУЧКИ НА СОДЕРЖАНИЕ СЕТЕЙ  в 2020 г. </t>
  </si>
  <si>
    <t>2019 утв.</t>
  </si>
  <si>
    <t>Компенсация по технологическим присоединениям</t>
  </si>
  <si>
    <t>2020  утв.</t>
  </si>
  <si>
    <t>2019  утв.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</si>
</sst>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#,##0.0"/>
    <numFmt numFmtId="166" formatCode="0.000"/>
    <numFmt numFmtId="167" formatCode="0.0"/>
    <numFmt numFmtId="168" formatCode="0.00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ahoma"/>
      <family val="2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sz val="10"/>
      <color indexed="9"/>
      <name val="Tahoma"/>
      <family val="2"/>
      <charset val="204"/>
    </font>
    <font>
      <sz val="14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2"/>
      <color indexed="8"/>
      <name val="Tahoma"/>
      <family val="2"/>
      <charset val="204"/>
    </font>
    <font>
      <sz val="9"/>
      <name val="Tahoma"/>
      <family val="2"/>
      <charset val="204"/>
    </font>
    <font>
      <sz val="12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4"/>
      <color indexed="8"/>
      <name val="Tahoma"/>
      <family val="2"/>
      <charset val="204"/>
    </font>
    <font>
      <b/>
      <sz val="9"/>
      <name val="Tahoma"/>
      <family val="2"/>
      <charset val="204"/>
    </font>
    <font>
      <i/>
      <sz val="12"/>
      <color indexed="8"/>
      <name val="Tahoma"/>
      <family val="2"/>
      <charset val="204"/>
    </font>
    <font>
      <b/>
      <sz val="11"/>
      <color indexed="10"/>
      <name val="Tahoma"/>
      <family val="2"/>
      <charset val="204"/>
    </font>
    <font>
      <b/>
      <sz val="11"/>
      <color indexed="8"/>
      <name val="Tahoma"/>
      <family val="2"/>
      <charset val="204"/>
    </font>
    <font>
      <b/>
      <sz val="11"/>
      <name val="Tahoma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7" fillId="0" borderId="0" applyBorder="0">
      <alignment horizontal="center" vertical="center" wrapText="1"/>
    </xf>
    <xf numFmtId="9" fontId="9" fillId="0" borderId="0" applyFill="0" applyBorder="0" applyProtection="0">
      <alignment vertical="top"/>
    </xf>
    <xf numFmtId="4" fontId="9" fillId="4" borderId="0" applyBorder="0">
      <alignment horizontal="right"/>
    </xf>
    <xf numFmtId="0" fontId="14" fillId="0" borderId="0" applyBorder="0">
      <alignment horizontal="center" vertical="center" wrapText="1"/>
    </xf>
    <xf numFmtId="4" fontId="9" fillId="4" borderId="0" applyBorder="0">
      <alignment horizontal="right"/>
    </xf>
  </cellStyleXfs>
  <cellXfs count="141">
    <xf numFmtId="0" fontId="0" fillId="0" borderId="0" xfId="0"/>
    <xf numFmtId="0" fontId="2" fillId="0" borderId="0" xfId="1" applyFont="1"/>
    <xf numFmtId="49" fontId="0" fillId="0" borderId="0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164" fontId="2" fillId="0" borderId="0" xfId="1" applyNumberFormat="1" applyFont="1"/>
    <xf numFmtId="0" fontId="5" fillId="0" borderId="0" xfId="1" applyFont="1"/>
    <xf numFmtId="0" fontId="6" fillId="0" borderId="1" xfId="1" applyFont="1" applyBorder="1" applyAlignment="1"/>
    <xf numFmtId="0" fontId="2" fillId="0" borderId="2" xfId="1" applyFont="1" applyBorder="1" applyAlignment="1"/>
    <xf numFmtId="0" fontId="2" fillId="0" borderId="0" xfId="1" applyFont="1" applyBorder="1"/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1" applyFont="1"/>
    <xf numFmtId="49" fontId="8" fillId="0" borderId="5" xfId="2" applyNumberFormat="1" applyFont="1" applyBorder="1" applyAlignment="1">
      <alignment horizontal="left" vertical="center" wrapText="1"/>
    </xf>
    <xf numFmtId="0" fontId="8" fillId="0" borderId="4" xfId="1" applyFont="1" applyFill="1" applyBorder="1" applyAlignment="1">
      <alignment horizontal="center" vertical="center"/>
    </xf>
    <xf numFmtId="164" fontId="8" fillId="2" borderId="4" xfId="3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>
      <alignment vertical="top"/>
    </xf>
    <xf numFmtId="49" fontId="3" fillId="0" borderId="0" xfId="0" applyNumberFormat="1" applyFont="1" applyAlignment="1">
      <alignment vertical="top"/>
    </xf>
    <xf numFmtId="49" fontId="8" fillId="0" borderId="1" xfId="2" applyNumberFormat="1" applyFont="1" applyBorder="1" applyAlignment="1">
      <alignment horizontal="left" vertical="center" wrapText="1"/>
    </xf>
    <xf numFmtId="164" fontId="8" fillId="3" borderId="6" xfId="3" applyNumberFormat="1" applyFont="1" applyFill="1" applyBorder="1" applyAlignment="1" applyProtection="1">
      <alignment horizontal="center" vertical="center"/>
    </xf>
    <xf numFmtId="165" fontId="10" fillId="3" borderId="4" xfId="4" applyNumberFormat="1" applyFont="1" applyFill="1" applyBorder="1" applyAlignment="1">
      <alignment horizontal="right" vertical="center"/>
    </xf>
    <xf numFmtId="4" fontId="10" fillId="3" borderId="4" xfId="4" applyNumberFormat="1" applyFont="1" applyFill="1" applyBorder="1" applyAlignment="1">
      <alignment horizontal="right" vertical="center"/>
    </xf>
    <xf numFmtId="10" fontId="11" fillId="5" borderId="7" xfId="3" applyNumberFormat="1" applyFont="1" applyFill="1" applyBorder="1" applyAlignment="1" applyProtection="1">
      <alignment horizontal="center" vertical="center"/>
    </xf>
    <xf numFmtId="165" fontId="10" fillId="2" borderId="4" xfId="4" applyNumberFormat="1" applyFont="1" applyFill="1" applyBorder="1" applyAlignment="1">
      <alignment horizontal="right" vertical="center"/>
    </xf>
    <xf numFmtId="0" fontId="8" fillId="0" borderId="1" xfId="1" applyFont="1" applyBorder="1" applyAlignment="1">
      <alignment horizontal="left" vertical="center"/>
    </xf>
    <xf numFmtId="0" fontId="10" fillId="0" borderId="4" xfId="1" applyFont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 vertical="center" wrapText="1"/>
    </xf>
    <xf numFmtId="166" fontId="8" fillId="3" borderId="4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center" vertical="center" wrapText="1"/>
    </xf>
    <xf numFmtId="0" fontId="12" fillId="5" borderId="0" xfId="1" applyFont="1" applyFill="1" applyBorder="1" applyAlignment="1">
      <alignment horizontal="center" vertical="center" wrapText="1"/>
    </xf>
    <xf numFmtId="166" fontId="8" fillId="5" borderId="0" xfId="1" applyNumberFormat="1" applyFont="1" applyFill="1" applyBorder="1" applyAlignment="1">
      <alignment horizontal="center" vertical="center" wrapText="1"/>
    </xf>
    <xf numFmtId="49" fontId="0" fillId="5" borderId="0" xfId="0" applyNumberFormat="1" applyFill="1" applyBorder="1" applyAlignment="1">
      <alignment vertical="top"/>
    </xf>
    <xf numFmtId="0" fontId="13" fillId="0" borderId="8" xfId="1" applyFont="1" applyFill="1" applyBorder="1" applyAlignment="1">
      <alignment vertical="top"/>
    </xf>
    <xf numFmtId="0" fontId="13" fillId="0" borderId="9" xfId="1" applyFont="1" applyFill="1" applyBorder="1" applyAlignment="1">
      <alignment vertical="top"/>
    </xf>
    <xf numFmtId="0" fontId="13" fillId="5" borderId="9" xfId="1" applyFont="1" applyFill="1" applyBorder="1" applyAlignment="1">
      <alignment vertical="top"/>
    </xf>
    <xf numFmtId="49" fontId="0" fillId="5" borderId="7" xfId="0" applyNumberFormat="1" applyFill="1" applyBorder="1" applyAlignment="1">
      <alignment vertical="top"/>
    </xf>
    <xf numFmtId="49" fontId="8" fillId="0" borderId="4" xfId="5" applyNumberFormat="1" applyFont="1" applyBorder="1" applyAlignment="1">
      <alignment horizontal="center" vertical="center" wrapText="1"/>
    </xf>
    <xf numFmtId="0" fontId="8" fillId="0" borderId="4" xfId="5" applyFont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vertical="top" wrapText="1"/>
    </xf>
    <xf numFmtId="0" fontId="10" fillId="0" borderId="4" xfId="1" applyFont="1" applyFill="1" applyBorder="1" applyAlignment="1">
      <alignment horizontal="center" vertical="center" wrapText="1"/>
    </xf>
    <xf numFmtId="165" fontId="10" fillId="3" borderId="10" xfId="4" applyNumberFormat="1" applyFont="1" applyFill="1" applyBorder="1" applyAlignment="1">
      <alignment horizontal="right" vertical="center"/>
    </xf>
    <xf numFmtId="4" fontId="10" fillId="3" borderId="11" xfId="4" applyNumberFormat="1" applyFont="1" applyFill="1" applyBorder="1" applyAlignment="1">
      <alignment horizontal="right" vertical="center"/>
    </xf>
    <xf numFmtId="165" fontId="3" fillId="3" borderId="4" xfId="4" applyNumberFormat="1" applyFont="1" applyFill="1" applyBorder="1" applyAlignment="1">
      <alignment horizontal="right" vertical="center"/>
    </xf>
    <xf numFmtId="165" fontId="10" fillId="3" borderId="11" xfId="4" applyNumberFormat="1" applyFont="1" applyFill="1" applyBorder="1" applyAlignment="1">
      <alignment horizontal="right" vertical="center"/>
    </xf>
    <xf numFmtId="165" fontId="3" fillId="3" borderId="12" xfId="4" applyNumberFormat="1" applyFont="1" applyFill="1" applyBorder="1" applyAlignment="1">
      <alignment horizontal="right" vertical="center"/>
    </xf>
    <xf numFmtId="0" fontId="3" fillId="0" borderId="4" xfId="1" applyFont="1" applyFill="1" applyBorder="1" applyAlignment="1">
      <alignment horizontal="center" vertical="center" wrapText="1"/>
    </xf>
    <xf numFmtId="4" fontId="3" fillId="3" borderId="12" xfId="4" applyNumberFormat="1" applyFont="1" applyFill="1" applyBorder="1" applyAlignment="1">
      <alignment horizontal="right" vertical="center"/>
    </xf>
    <xf numFmtId="3" fontId="15" fillId="0" borderId="4" xfId="1" applyNumberFormat="1" applyFont="1" applyFill="1" applyBorder="1" applyAlignment="1">
      <alignment horizontal="left" vertical="center" wrapText="1" indent="1"/>
    </xf>
    <xf numFmtId="49" fontId="4" fillId="0" borderId="4" xfId="1" applyNumberFormat="1" applyFont="1" applyFill="1" applyBorder="1" applyAlignment="1">
      <alignment horizontal="right" vertical="center"/>
    </xf>
    <xf numFmtId="0" fontId="8" fillId="0" borderId="4" xfId="1" applyFont="1" applyFill="1" applyBorder="1" applyAlignment="1">
      <alignment vertical="center" wrapText="1"/>
    </xf>
    <xf numFmtId="0" fontId="8" fillId="0" borderId="4" xfId="1" applyFont="1" applyFill="1" applyBorder="1" applyAlignment="1">
      <alignment horizontal="center" vertical="center" wrapText="1"/>
    </xf>
    <xf numFmtId="4" fontId="4" fillId="3" borderId="12" xfId="4" applyNumberFormat="1" applyFont="1" applyFill="1" applyBorder="1" applyAlignment="1">
      <alignment horizontal="right" vertical="center"/>
    </xf>
    <xf numFmtId="165" fontId="4" fillId="3" borderId="12" xfId="4" applyNumberFormat="1" applyFont="1" applyFill="1" applyBorder="1" applyAlignment="1">
      <alignment horizontal="right" vertical="center"/>
    </xf>
    <xf numFmtId="49" fontId="0" fillId="0" borderId="0" xfId="1" applyNumberFormat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center" vertical="center" wrapText="1"/>
    </xf>
    <xf numFmtId="165" fontId="9" fillId="5" borderId="0" xfId="4" applyNumberFormat="1" applyFont="1" applyFill="1" applyBorder="1" applyAlignment="1" applyProtection="1">
      <alignment horizontal="right" vertical="center"/>
      <protection locked="0"/>
    </xf>
    <xf numFmtId="165" fontId="9" fillId="5" borderId="0" xfId="4" applyNumberFormat="1" applyFont="1" applyFill="1" applyBorder="1" applyAlignment="1">
      <alignment horizontal="right" vertical="center"/>
    </xf>
    <xf numFmtId="49" fontId="0" fillId="0" borderId="0" xfId="0" applyNumberFormat="1" applyFill="1" applyBorder="1" applyAlignment="1">
      <alignment vertical="top"/>
    </xf>
    <xf numFmtId="49" fontId="16" fillId="0" borderId="0" xfId="1" applyNumberFormat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horizontal="center" vertical="center" wrapText="1"/>
    </xf>
    <xf numFmtId="165" fontId="18" fillId="5" borderId="0" xfId="4" applyNumberFormat="1" applyFont="1" applyFill="1" applyBorder="1" applyAlignment="1">
      <alignment horizontal="right" vertical="center"/>
    </xf>
    <xf numFmtId="0" fontId="13" fillId="0" borderId="1" xfId="1" applyFont="1" applyFill="1" applyBorder="1" applyAlignment="1">
      <alignment vertical="top"/>
    </xf>
    <xf numFmtId="0" fontId="2" fillId="0" borderId="1" xfId="1" applyFont="1" applyBorder="1" applyAlignment="1"/>
    <xf numFmtId="0" fontId="8" fillId="0" borderId="1" xfId="5" applyFont="1" applyBorder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/>
    </xf>
    <xf numFmtId="49" fontId="3" fillId="0" borderId="4" xfId="5" applyNumberFormat="1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center" vertical="top" wrapText="1"/>
    </xf>
    <xf numFmtId="165" fontId="10" fillId="2" borderId="4" xfId="5" applyNumberFormat="1" applyFont="1" applyFill="1" applyBorder="1" applyAlignment="1" applyProtection="1">
      <alignment horizontal="right" vertical="center" wrapText="1"/>
      <protection locked="0"/>
    </xf>
    <xf numFmtId="165" fontId="10" fillId="2" borderId="12" xfId="5" applyNumberFormat="1" applyFont="1" applyFill="1" applyBorder="1" applyAlignment="1" applyProtection="1">
      <alignment horizontal="right" vertical="center" wrapText="1"/>
      <protection locked="0"/>
    </xf>
    <xf numFmtId="165" fontId="10" fillId="5" borderId="12" xfId="5" applyNumberFormat="1" applyFont="1" applyFill="1" applyBorder="1" applyAlignment="1" applyProtection="1">
      <alignment horizontal="right" vertical="center" wrapText="1"/>
      <protection locked="0"/>
    </xf>
    <xf numFmtId="49" fontId="3" fillId="0" borderId="4" xfId="1" applyNumberFormat="1" applyFont="1" applyFill="1" applyBorder="1" applyAlignment="1">
      <alignment horizontal="center"/>
    </xf>
    <xf numFmtId="0" fontId="3" fillId="0" borderId="1" xfId="1" applyFont="1" applyBorder="1"/>
    <xf numFmtId="165" fontId="3" fillId="2" borderId="4" xfId="4" applyNumberFormat="1" applyFont="1" applyFill="1" applyBorder="1" applyProtection="1">
      <alignment horizontal="right"/>
      <protection locked="0"/>
    </xf>
    <xf numFmtId="165" fontId="3" fillId="5" borderId="4" xfId="4" applyNumberFormat="1" applyFont="1" applyFill="1" applyBorder="1" applyProtection="1">
      <alignment horizontal="right"/>
      <protection locked="0"/>
    </xf>
    <xf numFmtId="4" fontId="3" fillId="3" borderId="4" xfId="4" applyNumberFormat="1" applyFont="1" applyFill="1" applyBorder="1" applyProtection="1">
      <alignment horizontal="right"/>
      <protection locked="0"/>
    </xf>
    <xf numFmtId="0" fontId="10" fillId="0" borderId="1" xfId="1" applyFont="1" applyFill="1" applyBorder="1" applyAlignment="1">
      <alignment vertical="top" wrapText="1"/>
    </xf>
    <xf numFmtId="165" fontId="3" fillId="3" borderId="12" xfId="4" applyNumberFormat="1" applyFont="1" applyFill="1" applyBorder="1" applyProtection="1">
      <alignment horizontal="right"/>
      <protection locked="0"/>
    </xf>
    <xf numFmtId="4" fontId="3" fillId="3" borderId="12" xfId="4" applyNumberFormat="1" applyFont="1" applyFill="1" applyBorder="1" applyProtection="1">
      <alignment horizontal="right"/>
      <protection locked="0"/>
    </xf>
    <xf numFmtId="0" fontId="3" fillId="0" borderId="0" xfId="1" applyFont="1" applyBorder="1"/>
    <xf numFmtId="165" fontId="3" fillId="2" borderId="12" xfId="4" applyNumberFormat="1" applyFont="1" applyFill="1" applyBorder="1" applyProtection="1">
      <alignment horizontal="right"/>
      <protection locked="0"/>
    </xf>
    <xf numFmtId="165" fontId="3" fillId="3" borderId="12" xfId="6" applyNumberFormat="1" applyFont="1" applyFill="1" applyBorder="1" applyProtection="1">
      <alignment horizontal="right"/>
      <protection locked="0"/>
    </xf>
    <xf numFmtId="165" fontId="3" fillId="3" borderId="4" xfId="6" applyNumberFormat="1" applyFont="1" applyFill="1" applyBorder="1" applyProtection="1">
      <alignment horizontal="right"/>
      <protection locked="0"/>
    </xf>
    <xf numFmtId="4" fontId="3" fillId="2" borderId="4" xfId="6" applyNumberFormat="1" applyFont="1" applyFill="1" applyBorder="1" applyProtection="1">
      <alignment horizontal="right"/>
      <protection locked="0"/>
    </xf>
    <xf numFmtId="0" fontId="15" fillId="0" borderId="1" xfId="1" applyFont="1" applyFill="1" applyBorder="1" applyAlignment="1">
      <alignment horizontal="left" vertical="top" wrapText="1" indent="1"/>
    </xf>
    <xf numFmtId="165" fontId="3" fillId="2" borderId="4" xfId="6" applyNumberFormat="1" applyFont="1" applyFill="1" applyBorder="1" applyProtection="1">
      <alignment horizontal="right"/>
      <protection locked="0"/>
    </xf>
    <xf numFmtId="49" fontId="3" fillId="0" borderId="13" xfId="1" applyNumberFormat="1" applyFont="1" applyFill="1" applyBorder="1" applyAlignment="1">
      <alignment horizontal="center"/>
    </xf>
    <xf numFmtId="0" fontId="10" fillId="0" borderId="14" xfId="1" applyFont="1" applyFill="1" applyBorder="1" applyAlignment="1">
      <alignment vertical="top" wrapText="1"/>
    </xf>
    <xf numFmtId="165" fontId="3" fillId="2" borderId="15" xfId="6" applyNumberFormat="1" applyFont="1" applyFill="1" applyBorder="1" applyProtection="1">
      <alignment horizontal="right"/>
      <protection locked="0"/>
    </xf>
    <xf numFmtId="165" fontId="3" fillId="3" borderId="4" xfId="4" applyNumberFormat="1" applyFont="1" applyFill="1" applyBorder="1" applyAlignment="1">
      <alignment horizontal="right"/>
    </xf>
    <xf numFmtId="49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165" fontId="4" fillId="3" borderId="4" xfId="4" applyNumberFormat="1" applyFont="1" applyFill="1" applyBorder="1" applyAlignment="1">
      <alignment horizontal="right" vertical="center"/>
    </xf>
    <xf numFmtId="0" fontId="2" fillId="5" borderId="0" xfId="1" applyFont="1" applyFill="1"/>
    <xf numFmtId="0" fontId="2" fillId="5" borderId="2" xfId="1" applyFont="1" applyFill="1" applyBorder="1" applyAlignment="1"/>
    <xf numFmtId="0" fontId="8" fillId="0" borderId="9" xfId="5" applyFont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left" vertical="center" indent="1"/>
    </xf>
    <xf numFmtId="0" fontId="10" fillId="0" borderId="4" xfId="1" applyFont="1" applyFill="1" applyBorder="1" applyAlignment="1">
      <alignment vertical="center" wrapText="1"/>
    </xf>
    <xf numFmtId="165" fontId="3" fillId="5" borderId="12" xfId="4" applyNumberFormat="1" applyFont="1" applyFill="1" applyBorder="1" applyAlignment="1">
      <alignment horizontal="right" vertical="center"/>
    </xf>
    <xf numFmtId="0" fontId="10" fillId="0" borderId="4" xfId="1" applyFont="1" applyFill="1" applyBorder="1" applyAlignment="1">
      <alignment horizontal="left" vertical="top" wrapText="1" indent="2"/>
    </xf>
    <xf numFmtId="165" fontId="3" fillId="2" borderId="12" xfId="4" applyNumberFormat="1" applyFont="1" applyFill="1" applyBorder="1" applyAlignment="1">
      <alignment horizontal="right" vertical="center"/>
    </xf>
    <xf numFmtId="0" fontId="10" fillId="0" borderId="4" xfId="1" applyFont="1" applyFill="1" applyBorder="1" applyAlignment="1">
      <alignment horizontal="left" vertical="top" wrapText="1" indent="3"/>
    </xf>
    <xf numFmtId="49" fontId="3" fillId="0" borderId="13" xfId="1" applyNumberFormat="1" applyFont="1" applyFill="1" applyBorder="1" applyAlignment="1">
      <alignment horizontal="left" vertical="center" indent="1"/>
    </xf>
    <xf numFmtId="0" fontId="10" fillId="0" borderId="13" xfId="1" applyFont="1" applyFill="1" applyBorder="1" applyAlignment="1">
      <alignment horizontal="left" vertical="top" wrapText="1" indent="3"/>
    </xf>
    <xf numFmtId="0" fontId="10" fillId="0" borderId="13" xfId="1" applyFont="1" applyFill="1" applyBorder="1" applyAlignment="1">
      <alignment horizontal="center" vertical="top" wrapText="1"/>
    </xf>
    <xf numFmtId="165" fontId="3" fillId="2" borderId="13" xfId="4" applyNumberFormat="1" applyFont="1" applyFill="1" applyBorder="1" applyAlignment="1">
      <alignment horizontal="right" vertical="center"/>
    </xf>
    <xf numFmtId="0" fontId="10" fillId="0" borderId="13" xfId="1" applyFont="1" applyFill="1" applyBorder="1" applyAlignment="1">
      <alignment vertical="center" wrapText="1"/>
    </xf>
    <xf numFmtId="165" fontId="3" fillId="3" borderId="16" xfId="4" applyNumberFormat="1" applyFont="1" applyFill="1" applyBorder="1" applyAlignment="1">
      <alignment horizontal="right" vertical="center"/>
    </xf>
    <xf numFmtId="49" fontId="3" fillId="0" borderId="8" xfId="1" applyNumberFormat="1" applyFont="1" applyFill="1" applyBorder="1" applyAlignment="1">
      <alignment horizontal="left" vertical="center" indent="1"/>
    </xf>
    <xf numFmtId="0" fontId="8" fillId="0" borderId="7" xfId="1" applyFont="1" applyFill="1" applyBorder="1" applyAlignment="1">
      <alignment vertical="center" wrapText="1"/>
    </xf>
    <xf numFmtId="0" fontId="10" fillId="0" borderId="7" xfId="1" applyFont="1" applyFill="1" applyBorder="1" applyAlignment="1">
      <alignment horizontal="center" vertical="top" wrapText="1"/>
    </xf>
    <xf numFmtId="165" fontId="4" fillId="3" borderId="7" xfId="4" applyNumberFormat="1" applyFont="1" applyFill="1" applyBorder="1" applyAlignment="1">
      <alignment horizontal="right" vertical="center"/>
    </xf>
    <xf numFmtId="4" fontId="4" fillId="3" borderId="7" xfId="4" applyNumberFormat="1" applyFont="1" applyFill="1" applyBorder="1" applyAlignment="1">
      <alignment horizontal="right" vertical="center"/>
    </xf>
    <xf numFmtId="0" fontId="10" fillId="0" borderId="11" xfId="1" applyFont="1" applyFill="1" applyBorder="1" applyAlignment="1">
      <alignment vertical="center" wrapText="1"/>
    </xf>
    <xf numFmtId="10" fontId="10" fillId="3" borderId="11" xfId="3" applyNumberFormat="1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>
      <alignment vertical="top"/>
    </xf>
    <xf numFmtId="49" fontId="3" fillId="0" borderId="13" xfId="0" applyNumberFormat="1" applyFont="1" applyFill="1" applyBorder="1" applyAlignment="1">
      <alignment vertical="top" wrapText="1"/>
    </xf>
    <xf numFmtId="165" fontId="3" fillId="3" borderId="13" xfId="4" applyNumberFormat="1" applyFont="1" applyFill="1" applyBorder="1" applyAlignment="1">
      <alignment horizontal="right" vertical="center"/>
    </xf>
    <xf numFmtId="0" fontId="3" fillId="0" borderId="7" xfId="1" applyFont="1" applyBorder="1" applyAlignment="1">
      <alignment wrapText="1"/>
    </xf>
    <xf numFmtId="0" fontId="4" fillId="5" borderId="7" xfId="1" applyFont="1" applyFill="1" applyBorder="1"/>
    <xf numFmtId="2" fontId="4" fillId="5" borderId="7" xfId="1" applyNumberFormat="1" applyFont="1" applyFill="1" applyBorder="1"/>
    <xf numFmtId="167" fontId="4" fillId="5" borderId="7" xfId="1" applyNumberFormat="1" applyFont="1" applyFill="1" applyBorder="1"/>
    <xf numFmtId="168" fontId="2" fillId="0" borderId="0" xfId="1" applyNumberFormat="1" applyFont="1"/>
    <xf numFmtId="4" fontId="3" fillId="3" borderId="4" xfId="4" applyNumberFormat="1" applyFont="1" applyFill="1" applyBorder="1" applyAlignment="1">
      <alignment horizontal="right" vertical="center"/>
    </xf>
    <xf numFmtId="4" fontId="4" fillId="3" borderId="4" xfId="4" applyNumberFormat="1" applyFont="1" applyFill="1" applyBorder="1" applyAlignment="1">
      <alignment horizontal="right" vertical="center"/>
    </xf>
    <xf numFmtId="0" fontId="4" fillId="5" borderId="17" xfId="1" applyFont="1" applyFill="1" applyBorder="1" applyAlignment="1">
      <alignment horizontal="center" vertical="center" wrapText="1"/>
    </xf>
    <xf numFmtId="0" fontId="4" fillId="5" borderId="18" xfId="1" applyFont="1" applyFill="1" applyBorder="1" applyAlignment="1">
      <alignment horizontal="center" vertical="center" wrapText="1"/>
    </xf>
    <xf numFmtId="0" fontId="4" fillId="5" borderId="19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center"/>
    </xf>
    <xf numFmtId="2" fontId="4" fillId="0" borderId="0" xfId="1" applyNumberFormat="1" applyFont="1" applyBorder="1" applyAlignment="1">
      <alignment horizontal="center"/>
    </xf>
  </cellXfs>
  <cellStyles count="7">
    <cellStyle name="Excel_BuiltIn_Заголовок 1 1" xfId="2"/>
    <cellStyle name="ЗаголовокСтолбца" xfId="5"/>
    <cellStyle name="Обычный" xfId="0" builtinId="0"/>
    <cellStyle name="Обычный 2" xfId="1"/>
    <cellStyle name="Процентный 2" xfId="3"/>
    <cellStyle name="Формула 2" xfId="6"/>
    <cellStyle name="Формула_GRES.2007.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6;%20&#1089;&#1090;&#1072;&#1088;&#1086;&#1075;&#1086;%20&#1082;&#1086;&#1084;&#1087;&#1100;&#1102;&#1090;&#1077;&#1088;&#1072;%20%20&#1057;&#1074;&#1077;&#1090;&#1083;&#1072;&#1085;&#1099;%20&#1042;&#1072;&#1083;&#1077;&#1085;&#1088;&#1100;&#1077;&#1074;&#1085;&#1099;%20&#1085;&#1072;%2010.08.2018/&#1056;&#1072;&#1073;&#1086;&#1095;&#1080;&#1081;%20&#1089;&#1090;&#1086;&#1083;/&#1069;&#1085;&#1077;&#1088;&#1075;&#1086;&#1090;&#1077;&#1093;&#1085;&#1086;&#1083;&#1086;&#1075;&#1080;&#1080;/&#1064;&#1072;&#1073;&#1083;&#1086;&#1085;%20&#1101;&#1085;&#1077;&#1088;&#1075;&#1086;&#1090;&#1077;&#1093;&#1085;&#1086;&#1083;&#1086;&#1075;&#1080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3"/>
      <sheetName val="4"/>
      <sheetName val="5"/>
      <sheetName val="15"/>
      <sheetName val="16"/>
      <sheetName val="17"/>
      <sheetName val="17.1"/>
      <sheetName val="18"/>
      <sheetName val="ОПР -25 счет"/>
      <sheetName val="ОХР -26 счет"/>
      <sheetName val="Закупки"/>
      <sheetName val="20"/>
      <sheetName val="20.1"/>
      <sheetName val="21"/>
      <sheetName val="25"/>
      <sheetName val="Цена потерь"/>
      <sheetName val="Расчет долгосрочных параметров"/>
      <sheetName val="корректировка 2013"/>
      <sheetName val="корректировка 2014 "/>
      <sheetName val="тарифы"/>
      <sheetName val="тарифы корректировка"/>
      <sheetName val="P2.1"/>
      <sheetName val="P2.2"/>
      <sheetName val="2.3"/>
      <sheetName val="РЭК корректировка"/>
      <sheetName val=" РЭК долгосрочный"/>
      <sheetName val="Лист1"/>
    </sheetNames>
    <sheetDataSet>
      <sheetData sheetId="0">
        <row r="2">
          <cell r="B2" t="str">
            <v>ООО ПКФ "ЭнергоТехнологии"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53">
          <cell r="E53">
            <v>0</v>
          </cell>
          <cell r="L53">
            <v>0</v>
          </cell>
        </row>
        <row r="54">
          <cell r="E54">
            <v>0</v>
          </cell>
          <cell r="L54">
            <v>0</v>
          </cell>
        </row>
        <row r="55">
          <cell r="E55">
            <v>0</v>
          </cell>
        </row>
        <row r="56">
          <cell r="E56">
            <v>0</v>
          </cell>
        </row>
      </sheetData>
      <sheetData sheetId="9">
        <row r="37">
          <cell r="I37">
            <v>0</v>
          </cell>
        </row>
      </sheetData>
      <sheetData sheetId="10">
        <row r="37">
          <cell r="I37">
            <v>0</v>
          </cell>
        </row>
      </sheetData>
      <sheetData sheetId="11"/>
      <sheetData sheetId="12"/>
      <sheetData sheetId="13"/>
      <sheetData sheetId="14">
        <row r="29">
          <cell r="E29">
            <v>0</v>
          </cell>
        </row>
        <row r="50">
          <cell r="E50">
            <v>0</v>
          </cell>
          <cell r="J50">
            <v>0</v>
          </cell>
        </row>
        <row r="51">
          <cell r="E51">
            <v>0</v>
          </cell>
          <cell r="J51">
            <v>0</v>
          </cell>
        </row>
        <row r="52">
          <cell r="E52">
            <v>0</v>
          </cell>
        </row>
        <row r="53">
          <cell r="E53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6">
          <cell r="B26">
            <v>0</v>
          </cell>
          <cell r="C26">
            <v>0</v>
          </cell>
          <cell r="F26">
            <v>251.84999999999997</v>
          </cell>
        </row>
        <row r="27">
          <cell r="B27">
            <v>0</v>
          </cell>
          <cell r="C27">
            <v>0</v>
          </cell>
          <cell r="F27">
            <v>251.84999999999997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="55" zoomScaleNormal="55" workbookViewId="0">
      <selection activeCell="U9" sqref="U9"/>
    </sheetView>
  </sheetViews>
  <sheetFormatPr defaultRowHeight="15" x14ac:dyDescent="0.2"/>
  <cols>
    <col min="1" max="1" width="8.85546875" style="1" customWidth="1"/>
    <col min="2" max="2" width="53.28515625" style="1" customWidth="1"/>
    <col min="3" max="3" width="15.42578125" style="1" customWidth="1"/>
    <col min="4" max="4" width="18.7109375" style="1" hidden="1" customWidth="1"/>
    <col min="5" max="5" width="21.42578125" style="1" hidden="1" customWidth="1"/>
    <col min="6" max="6" width="18.42578125" style="1" customWidth="1"/>
    <col min="7" max="7" width="18.7109375" style="1" customWidth="1"/>
    <col min="8" max="9" width="13.7109375" style="2" customWidth="1"/>
    <col min="10" max="13" width="9.140625" style="2"/>
    <col min="14" max="256" width="9.140625" style="3"/>
    <col min="257" max="257" width="8.85546875" style="3" customWidth="1"/>
    <col min="258" max="258" width="53.28515625" style="3" customWidth="1"/>
    <col min="259" max="259" width="15.42578125" style="3" customWidth="1"/>
    <col min="260" max="260" width="0" style="3" hidden="1" customWidth="1"/>
    <col min="261" max="261" width="21.42578125" style="3" customWidth="1"/>
    <col min="262" max="262" width="18.42578125" style="3" customWidth="1"/>
    <col min="263" max="263" width="18.7109375" style="3" customWidth="1"/>
    <col min="264" max="265" width="13.7109375" style="3" customWidth="1"/>
    <col min="266" max="512" width="9.140625" style="3"/>
    <col min="513" max="513" width="8.85546875" style="3" customWidth="1"/>
    <col min="514" max="514" width="53.28515625" style="3" customWidth="1"/>
    <col min="515" max="515" width="15.42578125" style="3" customWidth="1"/>
    <col min="516" max="516" width="0" style="3" hidden="1" customWidth="1"/>
    <col min="517" max="517" width="21.42578125" style="3" customWidth="1"/>
    <col min="518" max="518" width="18.42578125" style="3" customWidth="1"/>
    <col min="519" max="519" width="18.7109375" style="3" customWidth="1"/>
    <col min="520" max="521" width="13.7109375" style="3" customWidth="1"/>
    <col min="522" max="768" width="9.140625" style="3"/>
    <col min="769" max="769" width="8.85546875" style="3" customWidth="1"/>
    <col min="770" max="770" width="53.28515625" style="3" customWidth="1"/>
    <col min="771" max="771" width="15.42578125" style="3" customWidth="1"/>
    <col min="772" max="772" width="0" style="3" hidden="1" customWidth="1"/>
    <col min="773" max="773" width="21.42578125" style="3" customWidth="1"/>
    <col min="774" max="774" width="18.42578125" style="3" customWidth="1"/>
    <col min="775" max="775" width="18.7109375" style="3" customWidth="1"/>
    <col min="776" max="777" width="13.7109375" style="3" customWidth="1"/>
    <col min="778" max="1024" width="9.140625" style="3"/>
    <col min="1025" max="1025" width="8.85546875" style="3" customWidth="1"/>
    <col min="1026" max="1026" width="53.28515625" style="3" customWidth="1"/>
    <col min="1027" max="1027" width="15.42578125" style="3" customWidth="1"/>
    <col min="1028" max="1028" width="0" style="3" hidden="1" customWidth="1"/>
    <col min="1029" max="1029" width="21.42578125" style="3" customWidth="1"/>
    <col min="1030" max="1030" width="18.42578125" style="3" customWidth="1"/>
    <col min="1031" max="1031" width="18.7109375" style="3" customWidth="1"/>
    <col min="1032" max="1033" width="13.7109375" style="3" customWidth="1"/>
    <col min="1034" max="1280" width="9.140625" style="3"/>
    <col min="1281" max="1281" width="8.85546875" style="3" customWidth="1"/>
    <col min="1282" max="1282" width="53.28515625" style="3" customWidth="1"/>
    <col min="1283" max="1283" width="15.42578125" style="3" customWidth="1"/>
    <col min="1284" max="1284" width="0" style="3" hidden="1" customWidth="1"/>
    <col min="1285" max="1285" width="21.42578125" style="3" customWidth="1"/>
    <col min="1286" max="1286" width="18.42578125" style="3" customWidth="1"/>
    <col min="1287" max="1287" width="18.7109375" style="3" customWidth="1"/>
    <col min="1288" max="1289" width="13.7109375" style="3" customWidth="1"/>
    <col min="1290" max="1536" width="9.140625" style="3"/>
    <col min="1537" max="1537" width="8.85546875" style="3" customWidth="1"/>
    <col min="1538" max="1538" width="53.28515625" style="3" customWidth="1"/>
    <col min="1539" max="1539" width="15.42578125" style="3" customWidth="1"/>
    <col min="1540" max="1540" width="0" style="3" hidden="1" customWidth="1"/>
    <col min="1541" max="1541" width="21.42578125" style="3" customWidth="1"/>
    <col min="1542" max="1542" width="18.42578125" style="3" customWidth="1"/>
    <col min="1543" max="1543" width="18.7109375" style="3" customWidth="1"/>
    <col min="1544" max="1545" width="13.7109375" style="3" customWidth="1"/>
    <col min="1546" max="1792" width="9.140625" style="3"/>
    <col min="1793" max="1793" width="8.85546875" style="3" customWidth="1"/>
    <col min="1794" max="1794" width="53.28515625" style="3" customWidth="1"/>
    <col min="1795" max="1795" width="15.42578125" style="3" customWidth="1"/>
    <col min="1796" max="1796" width="0" style="3" hidden="1" customWidth="1"/>
    <col min="1797" max="1797" width="21.42578125" style="3" customWidth="1"/>
    <col min="1798" max="1798" width="18.42578125" style="3" customWidth="1"/>
    <col min="1799" max="1799" width="18.7109375" style="3" customWidth="1"/>
    <col min="1800" max="1801" width="13.7109375" style="3" customWidth="1"/>
    <col min="1802" max="2048" width="9.140625" style="3"/>
    <col min="2049" max="2049" width="8.85546875" style="3" customWidth="1"/>
    <col min="2050" max="2050" width="53.28515625" style="3" customWidth="1"/>
    <col min="2051" max="2051" width="15.42578125" style="3" customWidth="1"/>
    <col min="2052" max="2052" width="0" style="3" hidden="1" customWidth="1"/>
    <col min="2053" max="2053" width="21.42578125" style="3" customWidth="1"/>
    <col min="2054" max="2054" width="18.42578125" style="3" customWidth="1"/>
    <col min="2055" max="2055" width="18.7109375" style="3" customWidth="1"/>
    <col min="2056" max="2057" width="13.7109375" style="3" customWidth="1"/>
    <col min="2058" max="2304" width="9.140625" style="3"/>
    <col min="2305" max="2305" width="8.85546875" style="3" customWidth="1"/>
    <col min="2306" max="2306" width="53.28515625" style="3" customWidth="1"/>
    <col min="2307" max="2307" width="15.42578125" style="3" customWidth="1"/>
    <col min="2308" max="2308" width="0" style="3" hidden="1" customWidth="1"/>
    <col min="2309" max="2309" width="21.42578125" style="3" customWidth="1"/>
    <col min="2310" max="2310" width="18.42578125" style="3" customWidth="1"/>
    <col min="2311" max="2311" width="18.7109375" style="3" customWidth="1"/>
    <col min="2312" max="2313" width="13.7109375" style="3" customWidth="1"/>
    <col min="2314" max="2560" width="9.140625" style="3"/>
    <col min="2561" max="2561" width="8.85546875" style="3" customWidth="1"/>
    <col min="2562" max="2562" width="53.28515625" style="3" customWidth="1"/>
    <col min="2563" max="2563" width="15.42578125" style="3" customWidth="1"/>
    <col min="2564" max="2564" width="0" style="3" hidden="1" customWidth="1"/>
    <col min="2565" max="2565" width="21.42578125" style="3" customWidth="1"/>
    <col min="2566" max="2566" width="18.42578125" style="3" customWidth="1"/>
    <col min="2567" max="2567" width="18.7109375" style="3" customWidth="1"/>
    <col min="2568" max="2569" width="13.7109375" style="3" customWidth="1"/>
    <col min="2570" max="2816" width="9.140625" style="3"/>
    <col min="2817" max="2817" width="8.85546875" style="3" customWidth="1"/>
    <col min="2818" max="2818" width="53.28515625" style="3" customWidth="1"/>
    <col min="2819" max="2819" width="15.42578125" style="3" customWidth="1"/>
    <col min="2820" max="2820" width="0" style="3" hidden="1" customWidth="1"/>
    <col min="2821" max="2821" width="21.42578125" style="3" customWidth="1"/>
    <col min="2822" max="2822" width="18.42578125" style="3" customWidth="1"/>
    <col min="2823" max="2823" width="18.7109375" style="3" customWidth="1"/>
    <col min="2824" max="2825" width="13.7109375" style="3" customWidth="1"/>
    <col min="2826" max="3072" width="9.140625" style="3"/>
    <col min="3073" max="3073" width="8.85546875" style="3" customWidth="1"/>
    <col min="3074" max="3074" width="53.28515625" style="3" customWidth="1"/>
    <col min="3075" max="3075" width="15.42578125" style="3" customWidth="1"/>
    <col min="3076" max="3076" width="0" style="3" hidden="1" customWidth="1"/>
    <col min="3077" max="3077" width="21.42578125" style="3" customWidth="1"/>
    <col min="3078" max="3078" width="18.42578125" style="3" customWidth="1"/>
    <col min="3079" max="3079" width="18.7109375" style="3" customWidth="1"/>
    <col min="3080" max="3081" width="13.7109375" style="3" customWidth="1"/>
    <col min="3082" max="3328" width="9.140625" style="3"/>
    <col min="3329" max="3329" width="8.85546875" style="3" customWidth="1"/>
    <col min="3330" max="3330" width="53.28515625" style="3" customWidth="1"/>
    <col min="3331" max="3331" width="15.42578125" style="3" customWidth="1"/>
    <col min="3332" max="3332" width="0" style="3" hidden="1" customWidth="1"/>
    <col min="3333" max="3333" width="21.42578125" style="3" customWidth="1"/>
    <col min="3334" max="3334" width="18.42578125" style="3" customWidth="1"/>
    <col min="3335" max="3335" width="18.7109375" style="3" customWidth="1"/>
    <col min="3336" max="3337" width="13.7109375" style="3" customWidth="1"/>
    <col min="3338" max="3584" width="9.140625" style="3"/>
    <col min="3585" max="3585" width="8.85546875" style="3" customWidth="1"/>
    <col min="3586" max="3586" width="53.28515625" style="3" customWidth="1"/>
    <col min="3587" max="3587" width="15.42578125" style="3" customWidth="1"/>
    <col min="3588" max="3588" width="0" style="3" hidden="1" customWidth="1"/>
    <col min="3589" max="3589" width="21.42578125" style="3" customWidth="1"/>
    <col min="3590" max="3590" width="18.42578125" style="3" customWidth="1"/>
    <col min="3591" max="3591" width="18.7109375" style="3" customWidth="1"/>
    <col min="3592" max="3593" width="13.7109375" style="3" customWidth="1"/>
    <col min="3594" max="3840" width="9.140625" style="3"/>
    <col min="3841" max="3841" width="8.85546875" style="3" customWidth="1"/>
    <col min="3842" max="3842" width="53.28515625" style="3" customWidth="1"/>
    <col min="3843" max="3843" width="15.42578125" style="3" customWidth="1"/>
    <col min="3844" max="3844" width="0" style="3" hidden="1" customWidth="1"/>
    <col min="3845" max="3845" width="21.42578125" style="3" customWidth="1"/>
    <col min="3846" max="3846" width="18.42578125" style="3" customWidth="1"/>
    <col min="3847" max="3847" width="18.7109375" style="3" customWidth="1"/>
    <col min="3848" max="3849" width="13.7109375" style="3" customWidth="1"/>
    <col min="3850" max="4096" width="9.140625" style="3"/>
    <col min="4097" max="4097" width="8.85546875" style="3" customWidth="1"/>
    <col min="4098" max="4098" width="53.28515625" style="3" customWidth="1"/>
    <col min="4099" max="4099" width="15.42578125" style="3" customWidth="1"/>
    <col min="4100" max="4100" width="0" style="3" hidden="1" customWidth="1"/>
    <col min="4101" max="4101" width="21.42578125" style="3" customWidth="1"/>
    <col min="4102" max="4102" width="18.42578125" style="3" customWidth="1"/>
    <col min="4103" max="4103" width="18.7109375" style="3" customWidth="1"/>
    <col min="4104" max="4105" width="13.7109375" style="3" customWidth="1"/>
    <col min="4106" max="4352" width="9.140625" style="3"/>
    <col min="4353" max="4353" width="8.85546875" style="3" customWidth="1"/>
    <col min="4354" max="4354" width="53.28515625" style="3" customWidth="1"/>
    <col min="4355" max="4355" width="15.42578125" style="3" customWidth="1"/>
    <col min="4356" max="4356" width="0" style="3" hidden="1" customWidth="1"/>
    <col min="4357" max="4357" width="21.42578125" style="3" customWidth="1"/>
    <col min="4358" max="4358" width="18.42578125" style="3" customWidth="1"/>
    <col min="4359" max="4359" width="18.7109375" style="3" customWidth="1"/>
    <col min="4360" max="4361" width="13.7109375" style="3" customWidth="1"/>
    <col min="4362" max="4608" width="9.140625" style="3"/>
    <col min="4609" max="4609" width="8.85546875" style="3" customWidth="1"/>
    <col min="4610" max="4610" width="53.28515625" style="3" customWidth="1"/>
    <col min="4611" max="4611" width="15.42578125" style="3" customWidth="1"/>
    <col min="4612" max="4612" width="0" style="3" hidden="1" customWidth="1"/>
    <col min="4613" max="4613" width="21.42578125" style="3" customWidth="1"/>
    <col min="4614" max="4614" width="18.42578125" style="3" customWidth="1"/>
    <col min="4615" max="4615" width="18.7109375" style="3" customWidth="1"/>
    <col min="4616" max="4617" width="13.7109375" style="3" customWidth="1"/>
    <col min="4618" max="4864" width="9.140625" style="3"/>
    <col min="4865" max="4865" width="8.85546875" style="3" customWidth="1"/>
    <col min="4866" max="4866" width="53.28515625" style="3" customWidth="1"/>
    <col min="4867" max="4867" width="15.42578125" style="3" customWidth="1"/>
    <col min="4868" max="4868" width="0" style="3" hidden="1" customWidth="1"/>
    <col min="4869" max="4869" width="21.42578125" style="3" customWidth="1"/>
    <col min="4870" max="4870" width="18.42578125" style="3" customWidth="1"/>
    <col min="4871" max="4871" width="18.7109375" style="3" customWidth="1"/>
    <col min="4872" max="4873" width="13.7109375" style="3" customWidth="1"/>
    <col min="4874" max="5120" width="9.140625" style="3"/>
    <col min="5121" max="5121" width="8.85546875" style="3" customWidth="1"/>
    <col min="5122" max="5122" width="53.28515625" style="3" customWidth="1"/>
    <col min="5123" max="5123" width="15.42578125" style="3" customWidth="1"/>
    <col min="5124" max="5124" width="0" style="3" hidden="1" customWidth="1"/>
    <col min="5125" max="5125" width="21.42578125" style="3" customWidth="1"/>
    <col min="5126" max="5126" width="18.42578125" style="3" customWidth="1"/>
    <col min="5127" max="5127" width="18.7109375" style="3" customWidth="1"/>
    <col min="5128" max="5129" width="13.7109375" style="3" customWidth="1"/>
    <col min="5130" max="5376" width="9.140625" style="3"/>
    <col min="5377" max="5377" width="8.85546875" style="3" customWidth="1"/>
    <col min="5378" max="5378" width="53.28515625" style="3" customWidth="1"/>
    <col min="5379" max="5379" width="15.42578125" style="3" customWidth="1"/>
    <col min="5380" max="5380" width="0" style="3" hidden="1" customWidth="1"/>
    <col min="5381" max="5381" width="21.42578125" style="3" customWidth="1"/>
    <col min="5382" max="5382" width="18.42578125" style="3" customWidth="1"/>
    <col min="5383" max="5383" width="18.7109375" style="3" customWidth="1"/>
    <col min="5384" max="5385" width="13.7109375" style="3" customWidth="1"/>
    <col min="5386" max="5632" width="9.140625" style="3"/>
    <col min="5633" max="5633" width="8.85546875" style="3" customWidth="1"/>
    <col min="5634" max="5634" width="53.28515625" style="3" customWidth="1"/>
    <col min="5635" max="5635" width="15.42578125" style="3" customWidth="1"/>
    <col min="5636" max="5636" width="0" style="3" hidden="1" customWidth="1"/>
    <col min="5637" max="5637" width="21.42578125" style="3" customWidth="1"/>
    <col min="5638" max="5638" width="18.42578125" style="3" customWidth="1"/>
    <col min="5639" max="5639" width="18.7109375" style="3" customWidth="1"/>
    <col min="5640" max="5641" width="13.7109375" style="3" customWidth="1"/>
    <col min="5642" max="5888" width="9.140625" style="3"/>
    <col min="5889" max="5889" width="8.85546875" style="3" customWidth="1"/>
    <col min="5890" max="5890" width="53.28515625" style="3" customWidth="1"/>
    <col min="5891" max="5891" width="15.42578125" style="3" customWidth="1"/>
    <col min="5892" max="5892" width="0" style="3" hidden="1" customWidth="1"/>
    <col min="5893" max="5893" width="21.42578125" style="3" customWidth="1"/>
    <col min="5894" max="5894" width="18.42578125" style="3" customWidth="1"/>
    <col min="5895" max="5895" width="18.7109375" style="3" customWidth="1"/>
    <col min="5896" max="5897" width="13.7109375" style="3" customWidth="1"/>
    <col min="5898" max="6144" width="9.140625" style="3"/>
    <col min="6145" max="6145" width="8.85546875" style="3" customWidth="1"/>
    <col min="6146" max="6146" width="53.28515625" style="3" customWidth="1"/>
    <col min="6147" max="6147" width="15.42578125" style="3" customWidth="1"/>
    <col min="6148" max="6148" width="0" style="3" hidden="1" customWidth="1"/>
    <col min="6149" max="6149" width="21.42578125" style="3" customWidth="1"/>
    <col min="6150" max="6150" width="18.42578125" style="3" customWidth="1"/>
    <col min="6151" max="6151" width="18.7109375" style="3" customWidth="1"/>
    <col min="6152" max="6153" width="13.7109375" style="3" customWidth="1"/>
    <col min="6154" max="6400" width="9.140625" style="3"/>
    <col min="6401" max="6401" width="8.85546875" style="3" customWidth="1"/>
    <col min="6402" max="6402" width="53.28515625" style="3" customWidth="1"/>
    <col min="6403" max="6403" width="15.42578125" style="3" customWidth="1"/>
    <col min="6404" max="6404" width="0" style="3" hidden="1" customWidth="1"/>
    <col min="6405" max="6405" width="21.42578125" style="3" customWidth="1"/>
    <col min="6406" max="6406" width="18.42578125" style="3" customWidth="1"/>
    <col min="6407" max="6407" width="18.7109375" style="3" customWidth="1"/>
    <col min="6408" max="6409" width="13.7109375" style="3" customWidth="1"/>
    <col min="6410" max="6656" width="9.140625" style="3"/>
    <col min="6657" max="6657" width="8.85546875" style="3" customWidth="1"/>
    <col min="6658" max="6658" width="53.28515625" style="3" customWidth="1"/>
    <col min="6659" max="6659" width="15.42578125" style="3" customWidth="1"/>
    <col min="6660" max="6660" width="0" style="3" hidden="1" customWidth="1"/>
    <col min="6661" max="6661" width="21.42578125" style="3" customWidth="1"/>
    <col min="6662" max="6662" width="18.42578125" style="3" customWidth="1"/>
    <col min="6663" max="6663" width="18.7109375" style="3" customWidth="1"/>
    <col min="6664" max="6665" width="13.7109375" style="3" customWidth="1"/>
    <col min="6666" max="6912" width="9.140625" style="3"/>
    <col min="6913" max="6913" width="8.85546875" style="3" customWidth="1"/>
    <col min="6914" max="6914" width="53.28515625" style="3" customWidth="1"/>
    <col min="6915" max="6915" width="15.42578125" style="3" customWidth="1"/>
    <col min="6916" max="6916" width="0" style="3" hidden="1" customWidth="1"/>
    <col min="6917" max="6917" width="21.42578125" style="3" customWidth="1"/>
    <col min="6918" max="6918" width="18.42578125" style="3" customWidth="1"/>
    <col min="6919" max="6919" width="18.7109375" style="3" customWidth="1"/>
    <col min="6920" max="6921" width="13.7109375" style="3" customWidth="1"/>
    <col min="6922" max="7168" width="9.140625" style="3"/>
    <col min="7169" max="7169" width="8.85546875" style="3" customWidth="1"/>
    <col min="7170" max="7170" width="53.28515625" style="3" customWidth="1"/>
    <col min="7171" max="7171" width="15.42578125" style="3" customWidth="1"/>
    <col min="7172" max="7172" width="0" style="3" hidden="1" customWidth="1"/>
    <col min="7173" max="7173" width="21.42578125" style="3" customWidth="1"/>
    <col min="7174" max="7174" width="18.42578125" style="3" customWidth="1"/>
    <col min="7175" max="7175" width="18.7109375" style="3" customWidth="1"/>
    <col min="7176" max="7177" width="13.7109375" style="3" customWidth="1"/>
    <col min="7178" max="7424" width="9.140625" style="3"/>
    <col min="7425" max="7425" width="8.85546875" style="3" customWidth="1"/>
    <col min="7426" max="7426" width="53.28515625" style="3" customWidth="1"/>
    <col min="7427" max="7427" width="15.42578125" style="3" customWidth="1"/>
    <col min="7428" max="7428" width="0" style="3" hidden="1" customWidth="1"/>
    <col min="7429" max="7429" width="21.42578125" style="3" customWidth="1"/>
    <col min="7430" max="7430" width="18.42578125" style="3" customWidth="1"/>
    <col min="7431" max="7431" width="18.7109375" style="3" customWidth="1"/>
    <col min="7432" max="7433" width="13.7109375" style="3" customWidth="1"/>
    <col min="7434" max="7680" width="9.140625" style="3"/>
    <col min="7681" max="7681" width="8.85546875" style="3" customWidth="1"/>
    <col min="7682" max="7682" width="53.28515625" style="3" customWidth="1"/>
    <col min="7683" max="7683" width="15.42578125" style="3" customWidth="1"/>
    <col min="7684" max="7684" width="0" style="3" hidden="1" customWidth="1"/>
    <col min="7685" max="7685" width="21.42578125" style="3" customWidth="1"/>
    <col min="7686" max="7686" width="18.42578125" style="3" customWidth="1"/>
    <col min="7687" max="7687" width="18.7109375" style="3" customWidth="1"/>
    <col min="7688" max="7689" width="13.7109375" style="3" customWidth="1"/>
    <col min="7690" max="7936" width="9.140625" style="3"/>
    <col min="7937" max="7937" width="8.85546875" style="3" customWidth="1"/>
    <col min="7938" max="7938" width="53.28515625" style="3" customWidth="1"/>
    <col min="7939" max="7939" width="15.42578125" style="3" customWidth="1"/>
    <col min="7940" max="7940" width="0" style="3" hidden="1" customWidth="1"/>
    <col min="7941" max="7941" width="21.42578125" style="3" customWidth="1"/>
    <col min="7942" max="7942" width="18.42578125" style="3" customWidth="1"/>
    <col min="7943" max="7943" width="18.7109375" style="3" customWidth="1"/>
    <col min="7944" max="7945" width="13.7109375" style="3" customWidth="1"/>
    <col min="7946" max="8192" width="9.140625" style="3"/>
    <col min="8193" max="8193" width="8.85546875" style="3" customWidth="1"/>
    <col min="8194" max="8194" width="53.28515625" style="3" customWidth="1"/>
    <col min="8195" max="8195" width="15.42578125" style="3" customWidth="1"/>
    <col min="8196" max="8196" width="0" style="3" hidden="1" customWidth="1"/>
    <col min="8197" max="8197" width="21.42578125" style="3" customWidth="1"/>
    <col min="8198" max="8198" width="18.42578125" style="3" customWidth="1"/>
    <col min="8199" max="8199" width="18.7109375" style="3" customWidth="1"/>
    <col min="8200" max="8201" width="13.7109375" style="3" customWidth="1"/>
    <col min="8202" max="8448" width="9.140625" style="3"/>
    <col min="8449" max="8449" width="8.85546875" style="3" customWidth="1"/>
    <col min="8450" max="8450" width="53.28515625" style="3" customWidth="1"/>
    <col min="8451" max="8451" width="15.42578125" style="3" customWidth="1"/>
    <col min="8452" max="8452" width="0" style="3" hidden="1" customWidth="1"/>
    <col min="8453" max="8453" width="21.42578125" style="3" customWidth="1"/>
    <col min="8454" max="8454" width="18.42578125" style="3" customWidth="1"/>
    <col min="8455" max="8455" width="18.7109375" style="3" customWidth="1"/>
    <col min="8456" max="8457" width="13.7109375" style="3" customWidth="1"/>
    <col min="8458" max="8704" width="9.140625" style="3"/>
    <col min="8705" max="8705" width="8.85546875" style="3" customWidth="1"/>
    <col min="8706" max="8706" width="53.28515625" style="3" customWidth="1"/>
    <col min="8707" max="8707" width="15.42578125" style="3" customWidth="1"/>
    <col min="8708" max="8708" width="0" style="3" hidden="1" customWidth="1"/>
    <col min="8709" max="8709" width="21.42578125" style="3" customWidth="1"/>
    <col min="8710" max="8710" width="18.42578125" style="3" customWidth="1"/>
    <col min="8711" max="8711" width="18.7109375" style="3" customWidth="1"/>
    <col min="8712" max="8713" width="13.7109375" style="3" customWidth="1"/>
    <col min="8714" max="8960" width="9.140625" style="3"/>
    <col min="8961" max="8961" width="8.85546875" style="3" customWidth="1"/>
    <col min="8962" max="8962" width="53.28515625" style="3" customWidth="1"/>
    <col min="8963" max="8963" width="15.42578125" style="3" customWidth="1"/>
    <col min="8964" max="8964" width="0" style="3" hidden="1" customWidth="1"/>
    <col min="8965" max="8965" width="21.42578125" style="3" customWidth="1"/>
    <col min="8966" max="8966" width="18.42578125" style="3" customWidth="1"/>
    <col min="8967" max="8967" width="18.7109375" style="3" customWidth="1"/>
    <col min="8968" max="8969" width="13.7109375" style="3" customWidth="1"/>
    <col min="8970" max="9216" width="9.140625" style="3"/>
    <col min="9217" max="9217" width="8.85546875" style="3" customWidth="1"/>
    <col min="9218" max="9218" width="53.28515625" style="3" customWidth="1"/>
    <col min="9219" max="9219" width="15.42578125" style="3" customWidth="1"/>
    <col min="9220" max="9220" width="0" style="3" hidden="1" customWidth="1"/>
    <col min="9221" max="9221" width="21.42578125" style="3" customWidth="1"/>
    <col min="9222" max="9222" width="18.42578125" style="3" customWidth="1"/>
    <col min="9223" max="9223" width="18.7109375" style="3" customWidth="1"/>
    <col min="9224" max="9225" width="13.7109375" style="3" customWidth="1"/>
    <col min="9226" max="9472" width="9.140625" style="3"/>
    <col min="9473" max="9473" width="8.85546875" style="3" customWidth="1"/>
    <col min="9474" max="9474" width="53.28515625" style="3" customWidth="1"/>
    <col min="9475" max="9475" width="15.42578125" style="3" customWidth="1"/>
    <col min="9476" max="9476" width="0" style="3" hidden="1" customWidth="1"/>
    <col min="9477" max="9477" width="21.42578125" style="3" customWidth="1"/>
    <col min="9478" max="9478" width="18.42578125" style="3" customWidth="1"/>
    <col min="9479" max="9479" width="18.7109375" style="3" customWidth="1"/>
    <col min="9480" max="9481" width="13.7109375" style="3" customWidth="1"/>
    <col min="9482" max="9728" width="9.140625" style="3"/>
    <col min="9729" max="9729" width="8.85546875" style="3" customWidth="1"/>
    <col min="9730" max="9730" width="53.28515625" style="3" customWidth="1"/>
    <col min="9731" max="9731" width="15.42578125" style="3" customWidth="1"/>
    <col min="9732" max="9732" width="0" style="3" hidden="1" customWidth="1"/>
    <col min="9733" max="9733" width="21.42578125" style="3" customWidth="1"/>
    <col min="9734" max="9734" width="18.42578125" style="3" customWidth="1"/>
    <col min="9735" max="9735" width="18.7109375" style="3" customWidth="1"/>
    <col min="9736" max="9737" width="13.7109375" style="3" customWidth="1"/>
    <col min="9738" max="9984" width="9.140625" style="3"/>
    <col min="9985" max="9985" width="8.85546875" style="3" customWidth="1"/>
    <col min="9986" max="9986" width="53.28515625" style="3" customWidth="1"/>
    <col min="9987" max="9987" width="15.42578125" style="3" customWidth="1"/>
    <col min="9988" max="9988" width="0" style="3" hidden="1" customWidth="1"/>
    <col min="9989" max="9989" width="21.42578125" style="3" customWidth="1"/>
    <col min="9990" max="9990" width="18.42578125" style="3" customWidth="1"/>
    <col min="9991" max="9991" width="18.7109375" style="3" customWidth="1"/>
    <col min="9992" max="9993" width="13.7109375" style="3" customWidth="1"/>
    <col min="9994" max="10240" width="9.140625" style="3"/>
    <col min="10241" max="10241" width="8.85546875" style="3" customWidth="1"/>
    <col min="10242" max="10242" width="53.28515625" style="3" customWidth="1"/>
    <col min="10243" max="10243" width="15.42578125" style="3" customWidth="1"/>
    <col min="10244" max="10244" width="0" style="3" hidden="1" customWidth="1"/>
    <col min="10245" max="10245" width="21.42578125" style="3" customWidth="1"/>
    <col min="10246" max="10246" width="18.42578125" style="3" customWidth="1"/>
    <col min="10247" max="10247" width="18.7109375" style="3" customWidth="1"/>
    <col min="10248" max="10249" width="13.7109375" style="3" customWidth="1"/>
    <col min="10250" max="10496" width="9.140625" style="3"/>
    <col min="10497" max="10497" width="8.85546875" style="3" customWidth="1"/>
    <col min="10498" max="10498" width="53.28515625" style="3" customWidth="1"/>
    <col min="10499" max="10499" width="15.42578125" style="3" customWidth="1"/>
    <col min="10500" max="10500" width="0" style="3" hidden="1" customWidth="1"/>
    <col min="10501" max="10501" width="21.42578125" style="3" customWidth="1"/>
    <col min="10502" max="10502" width="18.42578125" style="3" customWidth="1"/>
    <col min="10503" max="10503" width="18.7109375" style="3" customWidth="1"/>
    <col min="10504" max="10505" width="13.7109375" style="3" customWidth="1"/>
    <col min="10506" max="10752" width="9.140625" style="3"/>
    <col min="10753" max="10753" width="8.85546875" style="3" customWidth="1"/>
    <col min="10754" max="10754" width="53.28515625" style="3" customWidth="1"/>
    <col min="10755" max="10755" width="15.42578125" style="3" customWidth="1"/>
    <col min="10756" max="10756" width="0" style="3" hidden="1" customWidth="1"/>
    <col min="10757" max="10757" width="21.42578125" style="3" customWidth="1"/>
    <col min="10758" max="10758" width="18.42578125" style="3" customWidth="1"/>
    <col min="10759" max="10759" width="18.7109375" style="3" customWidth="1"/>
    <col min="10760" max="10761" width="13.7109375" style="3" customWidth="1"/>
    <col min="10762" max="11008" width="9.140625" style="3"/>
    <col min="11009" max="11009" width="8.85546875" style="3" customWidth="1"/>
    <col min="11010" max="11010" width="53.28515625" style="3" customWidth="1"/>
    <col min="11011" max="11011" width="15.42578125" style="3" customWidth="1"/>
    <col min="11012" max="11012" width="0" style="3" hidden="1" customWidth="1"/>
    <col min="11013" max="11013" width="21.42578125" style="3" customWidth="1"/>
    <col min="11014" max="11014" width="18.42578125" style="3" customWidth="1"/>
    <col min="11015" max="11015" width="18.7109375" style="3" customWidth="1"/>
    <col min="11016" max="11017" width="13.7109375" style="3" customWidth="1"/>
    <col min="11018" max="11264" width="9.140625" style="3"/>
    <col min="11265" max="11265" width="8.85546875" style="3" customWidth="1"/>
    <col min="11266" max="11266" width="53.28515625" style="3" customWidth="1"/>
    <col min="11267" max="11267" width="15.42578125" style="3" customWidth="1"/>
    <col min="11268" max="11268" width="0" style="3" hidden="1" customWidth="1"/>
    <col min="11269" max="11269" width="21.42578125" style="3" customWidth="1"/>
    <col min="11270" max="11270" width="18.42578125" style="3" customWidth="1"/>
    <col min="11271" max="11271" width="18.7109375" style="3" customWidth="1"/>
    <col min="11272" max="11273" width="13.7109375" style="3" customWidth="1"/>
    <col min="11274" max="11520" width="9.140625" style="3"/>
    <col min="11521" max="11521" width="8.85546875" style="3" customWidth="1"/>
    <col min="11522" max="11522" width="53.28515625" style="3" customWidth="1"/>
    <col min="11523" max="11523" width="15.42578125" style="3" customWidth="1"/>
    <col min="11524" max="11524" width="0" style="3" hidden="1" customWidth="1"/>
    <col min="11525" max="11525" width="21.42578125" style="3" customWidth="1"/>
    <col min="11526" max="11526" width="18.42578125" style="3" customWidth="1"/>
    <col min="11527" max="11527" width="18.7109375" style="3" customWidth="1"/>
    <col min="11528" max="11529" width="13.7109375" style="3" customWidth="1"/>
    <col min="11530" max="11776" width="9.140625" style="3"/>
    <col min="11777" max="11777" width="8.85546875" style="3" customWidth="1"/>
    <col min="11778" max="11778" width="53.28515625" style="3" customWidth="1"/>
    <col min="11779" max="11779" width="15.42578125" style="3" customWidth="1"/>
    <col min="11780" max="11780" width="0" style="3" hidden="1" customWidth="1"/>
    <col min="11781" max="11781" width="21.42578125" style="3" customWidth="1"/>
    <col min="11782" max="11782" width="18.42578125" style="3" customWidth="1"/>
    <col min="11783" max="11783" width="18.7109375" style="3" customWidth="1"/>
    <col min="11784" max="11785" width="13.7109375" style="3" customWidth="1"/>
    <col min="11786" max="12032" width="9.140625" style="3"/>
    <col min="12033" max="12033" width="8.85546875" style="3" customWidth="1"/>
    <col min="12034" max="12034" width="53.28515625" style="3" customWidth="1"/>
    <col min="12035" max="12035" width="15.42578125" style="3" customWidth="1"/>
    <col min="12036" max="12036" width="0" style="3" hidden="1" customWidth="1"/>
    <col min="12037" max="12037" width="21.42578125" style="3" customWidth="1"/>
    <col min="12038" max="12038" width="18.42578125" style="3" customWidth="1"/>
    <col min="12039" max="12039" width="18.7109375" style="3" customWidth="1"/>
    <col min="12040" max="12041" width="13.7109375" style="3" customWidth="1"/>
    <col min="12042" max="12288" width="9.140625" style="3"/>
    <col min="12289" max="12289" width="8.85546875" style="3" customWidth="1"/>
    <col min="12290" max="12290" width="53.28515625" style="3" customWidth="1"/>
    <col min="12291" max="12291" width="15.42578125" style="3" customWidth="1"/>
    <col min="12292" max="12292" width="0" style="3" hidden="1" customWidth="1"/>
    <col min="12293" max="12293" width="21.42578125" style="3" customWidth="1"/>
    <col min="12294" max="12294" width="18.42578125" style="3" customWidth="1"/>
    <col min="12295" max="12295" width="18.7109375" style="3" customWidth="1"/>
    <col min="12296" max="12297" width="13.7109375" style="3" customWidth="1"/>
    <col min="12298" max="12544" width="9.140625" style="3"/>
    <col min="12545" max="12545" width="8.85546875" style="3" customWidth="1"/>
    <col min="12546" max="12546" width="53.28515625" style="3" customWidth="1"/>
    <col min="12547" max="12547" width="15.42578125" style="3" customWidth="1"/>
    <col min="12548" max="12548" width="0" style="3" hidden="1" customWidth="1"/>
    <col min="12549" max="12549" width="21.42578125" style="3" customWidth="1"/>
    <col min="12550" max="12550" width="18.42578125" style="3" customWidth="1"/>
    <col min="12551" max="12551" width="18.7109375" style="3" customWidth="1"/>
    <col min="12552" max="12553" width="13.7109375" style="3" customWidth="1"/>
    <col min="12554" max="12800" width="9.140625" style="3"/>
    <col min="12801" max="12801" width="8.85546875" style="3" customWidth="1"/>
    <col min="12802" max="12802" width="53.28515625" style="3" customWidth="1"/>
    <col min="12803" max="12803" width="15.42578125" style="3" customWidth="1"/>
    <col min="12804" max="12804" width="0" style="3" hidden="1" customWidth="1"/>
    <col min="12805" max="12805" width="21.42578125" style="3" customWidth="1"/>
    <col min="12806" max="12806" width="18.42578125" style="3" customWidth="1"/>
    <col min="12807" max="12807" width="18.7109375" style="3" customWidth="1"/>
    <col min="12808" max="12809" width="13.7109375" style="3" customWidth="1"/>
    <col min="12810" max="13056" width="9.140625" style="3"/>
    <col min="13057" max="13057" width="8.85546875" style="3" customWidth="1"/>
    <col min="13058" max="13058" width="53.28515625" style="3" customWidth="1"/>
    <col min="13059" max="13059" width="15.42578125" style="3" customWidth="1"/>
    <col min="13060" max="13060" width="0" style="3" hidden="1" customWidth="1"/>
    <col min="13061" max="13061" width="21.42578125" style="3" customWidth="1"/>
    <col min="13062" max="13062" width="18.42578125" style="3" customWidth="1"/>
    <col min="13063" max="13063" width="18.7109375" style="3" customWidth="1"/>
    <col min="13064" max="13065" width="13.7109375" style="3" customWidth="1"/>
    <col min="13066" max="13312" width="9.140625" style="3"/>
    <col min="13313" max="13313" width="8.85546875" style="3" customWidth="1"/>
    <col min="13314" max="13314" width="53.28515625" style="3" customWidth="1"/>
    <col min="13315" max="13315" width="15.42578125" style="3" customWidth="1"/>
    <col min="13316" max="13316" width="0" style="3" hidden="1" customWidth="1"/>
    <col min="13317" max="13317" width="21.42578125" style="3" customWidth="1"/>
    <col min="13318" max="13318" width="18.42578125" style="3" customWidth="1"/>
    <col min="13319" max="13319" width="18.7109375" style="3" customWidth="1"/>
    <col min="13320" max="13321" width="13.7109375" style="3" customWidth="1"/>
    <col min="13322" max="13568" width="9.140625" style="3"/>
    <col min="13569" max="13569" width="8.85546875" style="3" customWidth="1"/>
    <col min="13570" max="13570" width="53.28515625" style="3" customWidth="1"/>
    <col min="13571" max="13571" width="15.42578125" style="3" customWidth="1"/>
    <col min="13572" max="13572" width="0" style="3" hidden="1" customWidth="1"/>
    <col min="13573" max="13573" width="21.42578125" style="3" customWidth="1"/>
    <col min="13574" max="13574" width="18.42578125" style="3" customWidth="1"/>
    <col min="13575" max="13575" width="18.7109375" style="3" customWidth="1"/>
    <col min="13576" max="13577" width="13.7109375" style="3" customWidth="1"/>
    <col min="13578" max="13824" width="9.140625" style="3"/>
    <col min="13825" max="13825" width="8.85546875" style="3" customWidth="1"/>
    <col min="13826" max="13826" width="53.28515625" style="3" customWidth="1"/>
    <col min="13827" max="13827" width="15.42578125" style="3" customWidth="1"/>
    <col min="13828" max="13828" width="0" style="3" hidden="1" customWidth="1"/>
    <col min="13829" max="13829" width="21.42578125" style="3" customWidth="1"/>
    <col min="13830" max="13830" width="18.42578125" style="3" customWidth="1"/>
    <col min="13831" max="13831" width="18.7109375" style="3" customWidth="1"/>
    <col min="13832" max="13833" width="13.7109375" style="3" customWidth="1"/>
    <col min="13834" max="14080" width="9.140625" style="3"/>
    <col min="14081" max="14081" width="8.85546875" style="3" customWidth="1"/>
    <col min="14082" max="14082" width="53.28515625" style="3" customWidth="1"/>
    <col min="14083" max="14083" width="15.42578125" style="3" customWidth="1"/>
    <col min="14084" max="14084" width="0" style="3" hidden="1" customWidth="1"/>
    <col min="14085" max="14085" width="21.42578125" style="3" customWidth="1"/>
    <col min="14086" max="14086" width="18.42578125" style="3" customWidth="1"/>
    <col min="14087" max="14087" width="18.7109375" style="3" customWidth="1"/>
    <col min="14088" max="14089" width="13.7109375" style="3" customWidth="1"/>
    <col min="14090" max="14336" width="9.140625" style="3"/>
    <col min="14337" max="14337" width="8.85546875" style="3" customWidth="1"/>
    <col min="14338" max="14338" width="53.28515625" style="3" customWidth="1"/>
    <col min="14339" max="14339" width="15.42578125" style="3" customWidth="1"/>
    <col min="14340" max="14340" width="0" style="3" hidden="1" customWidth="1"/>
    <col min="14341" max="14341" width="21.42578125" style="3" customWidth="1"/>
    <col min="14342" max="14342" width="18.42578125" style="3" customWidth="1"/>
    <col min="14343" max="14343" width="18.7109375" style="3" customWidth="1"/>
    <col min="14344" max="14345" width="13.7109375" style="3" customWidth="1"/>
    <col min="14346" max="14592" width="9.140625" style="3"/>
    <col min="14593" max="14593" width="8.85546875" style="3" customWidth="1"/>
    <col min="14594" max="14594" width="53.28515625" style="3" customWidth="1"/>
    <col min="14595" max="14595" width="15.42578125" style="3" customWidth="1"/>
    <col min="14596" max="14596" width="0" style="3" hidden="1" customWidth="1"/>
    <col min="14597" max="14597" width="21.42578125" style="3" customWidth="1"/>
    <col min="14598" max="14598" width="18.42578125" style="3" customWidth="1"/>
    <col min="14599" max="14599" width="18.7109375" style="3" customWidth="1"/>
    <col min="14600" max="14601" width="13.7109375" style="3" customWidth="1"/>
    <col min="14602" max="14848" width="9.140625" style="3"/>
    <col min="14849" max="14849" width="8.85546875" style="3" customWidth="1"/>
    <col min="14850" max="14850" width="53.28515625" style="3" customWidth="1"/>
    <col min="14851" max="14851" width="15.42578125" style="3" customWidth="1"/>
    <col min="14852" max="14852" width="0" style="3" hidden="1" customWidth="1"/>
    <col min="14853" max="14853" width="21.42578125" style="3" customWidth="1"/>
    <col min="14854" max="14854" width="18.42578125" style="3" customWidth="1"/>
    <col min="14855" max="14855" width="18.7109375" style="3" customWidth="1"/>
    <col min="14856" max="14857" width="13.7109375" style="3" customWidth="1"/>
    <col min="14858" max="15104" width="9.140625" style="3"/>
    <col min="15105" max="15105" width="8.85546875" style="3" customWidth="1"/>
    <col min="15106" max="15106" width="53.28515625" style="3" customWidth="1"/>
    <col min="15107" max="15107" width="15.42578125" style="3" customWidth="1"/>
    <col min="15108" max="15108" width="0" style="3" hidden="1" customWidth="1"/>
    <col min="15109" max="15109" width="21.42578125" style="3" customWidth="1"/>
    <col min="15110" max="15110" width="18.42578125" style="3" customWidth="1"/>
    <col min="15111" max="15111" width="18.7109375" style="3" customWidth="1"/>
    <col min="15112" max="15113" width="13.7109375" style="3" customWidth="1"/>
    <col min="15114" max="15360" width="9.140625" style="3"/>
    <col min="15361" max="15361" width="8.85546875" style="3" customWidth="1"/>
    <col min="15362" max="15362" width="53.28515625" style="3" customWidth="1"/>
    <col min="15363" max="15363" width="15.42578125" style="3" customWidth="1"/>
    <col min="15364" max="15364" width="0" style="3" hidden="1" customWidth="1"/>
    <col min="15365" max="15365" width="21.42578125" style="3" customWidth="1"/>
    <col min="15366" max="15366" width="18.42578125" style="3" customWidth="1"/>
    <col min="15367" max="15367" width="18.7109375" style="3" customWidth="1"/>
    <col min="15368" max="15369" width="13.7109375" style="3" customWidth="1"/>
    <col min="15370" max="15616" width="9.140625" style="3"/>
    <col min="15617" max="15617" width="8.85546875" style="3" customWidth="1"/>
    <col min="15618" max="15618" width="53.28515625" style="3" customWidth="1"/>
    <col min="15619" max="15619" width="15.42578125" style="3" customWidth="1"/>
    <col min="15620" max="15620" width="0" style="3" hidden="1" customWidth="1"/>
    <col min="15621" max="15621" width="21.42578125" style="3" customWidth="1"/>
    <col min="15622" max="15622" width="18.42578125" style="3" customWidth="1"/>
    <col min="15623" max="15623" width="18.7109375" style="3" customWidth="1"/>
    <col min="15624" max="15625" width="13.7109375" style="3" customWidth="1"/>
    <col min="15626" max="15872" width="9.140625" style="3"/>
    <col min="15873" max="15873" width="8.85546875" style="3" customWidth="1"/>
    <col min="15874" max="15874" width="53.28515625" style="3" customWidth="1"/>
    <col min="15875" max="15875" width="15.42578125" style="3" customWidth="1"/>
    <col min="15876" max="15876" width="0" style="3" hidden="1" customWidth="1"/>
    <col min="15877" max="15877" width="21.42578125" style="3" customWidth="1"/>
    <col min="15878" max="15878" width="18.42578125" style="3" customWidth="1"/>
    <col min="15879" max="15879" width="18.7109375" style="3" customWidth="1"/>
    <col min="15880" max="15881" width="13.7109375" style="3" customWidth="1"/>
    <col min="15882" max="16128" width="9.140625" style="3"/>
    <col min="16129" max="16129" width="8.85546875" style="3" customWidth="1"/>
    <col min="16130" max="16130" width="53.28515625" style="3" customWidth="1"/>
    <col min="16131" max="16131" width="15.42578125" style="3" customWidth="1"/>
    <col min="16132" max="16132" width="0" style="3" hidden="1" customWidth="1"/>
    <col min="16133" max="16133" width="21.42578125" style="3" customWidth="1"/>
    <col min="16134" max="16134" width="18.42578125" style="3" customWidth="1"/>
    <col min="16135" max="16135" width="18.7109375" style="3" customWidth="1"/>
    <col min="16136" max="16137" width="13.7109375" style="3" customWidth="1"/>
    <col min="16138" max="16384" width="9.140625" style="3"/>
  </cols>
  <sheetData>
    <row r="1" spans="1:13" ht="15" customHeight="1" x14ac:dyDescent="0.2">
      <c r="B1" s="138"/>
      <c r="C1" s="138"/>
      <c r="D1" s="138"/>
      <c r="E1" s="138"/>
      <c r="F1" s="138"/>
      <c r="G1" s="138"/>
    </row>
    <row r="2" spans="1:13" x14ac:dyDescent="0.2">
      <c r="A2" s="139" t="s">
        <v>103</v>
      </c>
      <c r="B2" s="139"/>
      <c r="C2" s="139"/>
      <c r="D2" s="139"/>
      <c r="E2" s="139"/>
      <c r="F2" s="139"/>
      <c r="G2" s="139"/>
      <c r="H2" s="139"/>
      <c r="I2" s="139"/>
    </row>
    <row r="3" spans="1:13" x14ac:dyDescent="0.2">
      <c r="A3" s="140" t="str">
        <f>[1]Анкета!B2</f>
        <v>ООО ПКФ "ЭнергоТехнологии"</v>
      </c>
      <c r="B3" s="140"/>
      <c r="C3" s="140"/>
      <c r="D3" s="140"/>
      <c r="E3" s="140"/>
      <c r="F3" s="140"/>
      <c r="G3" s="140"/>
      <c r="H3" s="140"/>
      <c r="I3" s="140"/>
    </row>
    <row r="4" spans="1:13" x14ac:dyDescent="0.2">
      <c r="G4" s="4"/>
    </row>
    <row r="5" spans="1:13" s="1" customFormat="1" ht="19.7" customHeight="1" x14ac:dyDescent="0.25">
      <c r="A5" s="5"/>
      <c r="B5" s="6" t="s">
        <v>0</v>
      </c>
      <c r="C5" s="7"/>
      <c r="D5" s="7"/>
      <c r="E5" s="135" t="s">
        <v>1</v>
      </c>
      <c r="F5" s="136"/>
      <c r="G5" s="136"/>
      <c r="H5" s="136"/>
      <c r="I5" s="137"/>
      <c r="J5" s="8"/>
      <c r="K5" s="8"/>
      <c r="L5" s="8"/>
      <c r="M5" s="8"/>
    </row>
    <row r="6" spans="1:13" s="13" customFormat="1" x14ac:dyDescent="0.25">
      <c r="A6" s="9"/>
      <c r="B6" s="10"/>
      <c r="C6" s="11"/>
      <c r="D6" s="11" t="s">
        <v>2</v>
      </c>
      <c r="E6" s="11" t="s">
        <v>3</v>
      </c>
      <c r="F6" s="11" t="s">
        <v>4</v>
      </c>
      <c r="G6" s="11" t="s">
        <v>104</v>
      </c>
      <c r="H6" s="11" t="s">
        <v>106</v>
      </c>
      <c r="I6" s="11" t="s">
        <v>5</v>
      </c>
      <c r="J6" s="12"/>
      <c r="K6" s="12"/>
      <c r="L6" s="12"/>
      <c r="M6" s="12"/>
    </row>
    <row r="7" spans="1:13" s="19" customFormat="1" x14ac:dyDescent="0.2">
      <c r="A7" s="14"/>
      <c r="B7" s="15" t="s">
        <v>6</v>
      </c>
      <c r="C7" s="16" t="s">
        <v>7</v>
      </c>
      <c r="D7" s="17"/>
      <c r="E7" s="17">
        <v>4.7E-2</v>
      </c>
      <c r="F7" s="17">
        <v>3.6999999999999998E-2</v>
      </c>
      <c r="G7" s="17">
        <v>3.3000000000000002E-2</v>
      </c>
      <c r="H7" s="17">
        <v>4.5999999999999999E-2</v>
      </c>
      <c r="I7" s="17">
        <v>4.5999999999999999E-2</v>
      </c>
      <c r="J7" s="18"/>
      <c r="K7" s="18"/>
      <c r="L7" s="18"/>
      <c r="M7" s="18"/>
    </row>
    <row r="8" spans="1:13" s="19" customFormat="1" ht="30" x14ac:dyDescent="0.2">
      <c r="A8" s="14"/>
      <c r="B8" s="20" t="s">
        <v>8</v>
      </c>
      <c r="C8" s="16" t="s">
        <v>7</v>
      </c>
      <c r="D8" s="21"/>
      <c r="E8" s="21">
        <v>0.03</v>
      </c>
      <c r="F8" s="21">
        <v>0.03</v>
      </c>
      <c r="G8" s="21">
        <v>0.03</v>
      </c>
      <c r="H8" s="21">
        <v>0.03</v>
      </c>
      <c r="I8" s="21">
        <v>0.03</v>
      </c>
      <c r="J8" s="18"/>
      <c r="K8" s="18"/>
      <c r="L8" s="18"/>
      <c r="M8" s="18"/>
    </row>
    <row r="9" spans="1:13" s="19" customFormat="1" x14ac:dyDescent="0.2">
      <c r="A9" s="14"/>
      <c r="B9" s="20" t="s">
        <v>9</v>
      </c>
      <c r="C9" s="16" t="s">
        <v>10</v>
      </c>
      <c r="D9" s="22">
        <v>726.2</v>
      </c>
      <c r="E9" s="23">
        <v>710.18</v>
      </c>
      <c r="F9" s="23">
        <v>710.18</v>
      </c>
      <c r="G9" s="23">
        <v>672.92</v>
      </c>
      <c r="H9" s="23">
        <v>642.73</v>
      </c>
      <c r="I9" s="23">
        <v>672.92</v>
      </c>
      <c r="J9" s="18"/>
      <c r="K9" s="18"/>
      <c r="L9" s="18"/>
      <c r="M9" s="18"/>
    </row>
    <row r="10" spans="1:13" s="19" customFormat="1" x14ac:dyDescent="0.2">
      <c r="A10" s="14"/>
      <c r="B10" s="20" t="s">
        <v>11</v>
      </c>
      <c r="C10" s="16" t="s">
        <v>7</v>
      </c>
      <c r="D10" s="22"/>
      <c r="E10" s="24">
        <f>IF(D9=0,0,(E9-D9)/D9)</f>
        <v>-2.2060038556871515E-2</v>
      </c>
      <c r="F10" s="24">
        <v>4.82E-2</v>
      </c>
      <c r="G10" s="24">
        <f t="shared" ref="G10:I10" si="0">IF(F9=0,0,(G9-F9)/F9)</f>
        <v>-5.2465572108479533E-2</v>
      </c>
      <c r="H10" s="24">
        <f>IF(G9=0,0,(H9-G9)/G9)</f>
        <v>-4.4864174047434972E-2</v>
      </c>
      <c r="I10" s="24">
        <f t="shared" si="0"/>
        <v>4.6971512143512736E-2</v>
      </c>
      <c r="J10" s="18"/>
      <c r="K10" s="18"/>
      <c r="L10" s="18"/>
      <c r="M10" s="18"/>
    </row>
    <row r="11" spans="1:13" s="19" customFormat="1" ht="45" x14ac:dyDescent="0.2">
      <c r="A11" s="14"/>
      <c r="B11" s="20" t="s">
        <v>12</v>
      </c>
      <c r="C11" s="16" t="s">
        <v>7</v>
      </c>
      <c r="D11" s="21"/>
      <c r="E11" s="21">
        <v>1</v>
      </c>
      <c r="F11" s="21">
        <v>0.75</v>
      </c>
      <c r="G11" s="21">
        <v>0.75</v>
      </c>
      <c r="H11" s="21">
        <v>0.75</v>
      </c>
      <c r="I11" s="21">
        <v>0.75</v>
      </c>
      <c r="J11" s="18"/>
      <c r="K11" s="18"/>
      <c r="L11" s="18"/>
      <c r="M11" s="18"/>
    </row>
    <row r="12" spans="1:13" s="19" customFormat="1" x14ac:dyDescent="0.2">
      <c r="A12" s="14"/>
      <c r="B12" s="20" t="s">
        <v>13</v>
      </c>
      <c r="C12" s="16"/>
      <c r="D12" s="22"/>
      <c r="E12" s="25">
        <v>1</v>
      </c>
      <c r="F12" s="25">
        <v>1</v>
      </c>
      <c r="G12" s="25">
        <v>1</v>
      </c>
      <c r="H12" s="25">
        <v>1</v>
      </c>
      <c r="I12" s="25">
        <v>1</v>
      </c>
      <c r="J12" s="18"/>
      <c r="K12" s="18"/>
      <c r="L12" s="18"/>
      <c r="M12" s="18"/>
    </row>
    <row r="13" spans="1:13" s="19" customFormat="1" ht="75" x14ac:dyDescent="0.2">
      <c r="A13" s="14"/>
      <c r="B13" s="20" t="s">
        <v>14</v>
      </c>
      <c r="C13" s="16" t="s">
        <v>7</v>
      </c>
      <c r="D13" s="21">
        <v>0.02</v>
      </c>
      <c r="E13" s="21">
        <v>0.02</v>
      </c>
      <c r="F13" s="21">
        <v>0.01</v>
      </c>
      <c r="G13" s="21">
        <v>0.01</v>
      </c>
      <c r="H13" s="21">
        <v>0.01</v>
      </c>
      <c r="I13" s="21">
        <v>0.01</v>
      </c>
      <c r="J13" s="18"/>
      <c r="K13" s="18"/>
      <c r="L13" s="18"/>
      <c r="M13" s="18"/>
    </row>
    <row r="14" spans="1:13" s="19" customFormat="1" x14ac:dyDescent="0.2">
      <c r="A14" s="14"/>
      <c r="B14" s="26" t="s">
        <v>15</v>
      </c>
      <c r="C14" s="27"/>
      <c r="D14" s="28"/>
      <c r="E14" s="29">
        <f>(1+E7)*(1-E8)*(1+E10*E11)</f>
        <v>0.99318604544202682</v>
      </c>
      <c r="F14" s="29">
        <f>(1+F7)*(1-F8)*(1+F10*F11)</f>
        <v>1.0422529234999998</v>
      </c>
      <c r="G14" s="29">
        <f>(1+G7)*(1-G8)*(1+G10*G11)</f>
        <v>0.96258172906868678</v>
      </c>
      <c r="H14" s="29">
        <f>(1+H7)*(1-H8)*(1+H10*H11)</f>
        <v>0.98047993379599374</v>
      </c>
      <c r="I14" s="29">
        <f>(1+I7)*(1-I8)*(1+I10*I11)</f>
        <v>1.0503636767382882</v>
      </c>
      <c r="J14" s="18"/>
      <c r="K14" s="18"/>
      <c r="L14" s="18"/>
      <c r="M14" s="18"/>
    </row>
    <row r="15" spans="1:13" s="2" customFormat="1" x14ac:dyDescent="0.2">
      <c r="A15" s="8"/>
      <c r="B15" s="30"/>
      <c r="C15" s="31"/>
      <c r="D15" s="32"/>
      <c r="E15" s="33"/>
      <c r="F15" s="33"/>
      <c r="G15" s="33"/>
      <c r="H15" s="34"/>
      <c r="I15" s="34"/>
    </row>
    <row r="16" spans="1:13" ht="18" x14ac:dyDescent="0.25">
      <c r="A16" s="35" t="s">
        <v>16</v>
      </c>
      <c r="B16" s="36"/>
      <c r="C16" s="36"/>
      <c r="D16" s="37"/>
      <c r="E16" s="37"/>
      <c r="F16" s="37"/>
      <c r="G16" s="37"/>
      <c r="H16" s="38"/>
      <c r="I16" s="38"/>
    </row>
    <row r="17" spans="1:13" s="19" customFormat="1" ht="85.5" customHeight="1" x14ac:dyDescent="0.25">
      <c r="A17" s="39" t="s">
        <v>17</v>
      </c>
      <c r="B17" s="40" t="s">
        <v>18</v>
      </c>
      <c r="C17" s="40" t="s">
        <v>19</v>
      </c>
      <c r="D17" s="41" t="s">
        <v>2</v>
      </c>
      <c r="E17" s="11" t="s">
        <v>3</v>
      </c>
      <c r="F17" s="11" t="s">
        <v>4</v>
      </c>
      <c r="G17" s="11" t="s">
        <v>107</v>
      </c>
      <c r="H17" s="11" t="s">
        <v>106</v>
      </c>
      <c r="I17" s="11" t="s">
        <v>5</v>
      </c>
      <c r="J17" s="18"/>
      <c r="K17" s="18"/>
      <c r="L17" s="18"/>
      <c r="M17" s="18"/>
    </row>
    <row r="18" spans="1:13" s="19" customFormat="1" x14ac:dyDescent="0.25">
      <c r="A18" s="42" t="s">
        <v>20</v>
      </c>
      <c r="B18" s="43" t="s">
        <v>21</v>
      </c>
      <c r="C18" s="44" t="s">
        <v>22</v>
      </c>
      <c r="D18" s="45">
        <v>280.86</v>
      </c>
      <c r="E18" s="46">
        <v>151.19</v>
      </c>
      <c r="F18" s="130">
        <v>162.55000000000001</v>
      </c>
      <c r="G18" s="130">
        <f t="shared" ref="F18:I31" si="1">F18*G$14</f>
        <v>156.46766006011504</v>
      </c>
      <c r="H18" s="47">
        <f t="shared" si="1"/>
        <v>153.41340097695564</v>
      </c>
      <c r="I18" s="47">
        <f t="shared" si="1"/>
        <v>161.13986391108043</v>
      </c>
      <c r="J18" s="18"/>
      <c r="K18" s="18"/>
      <c r="L18" s="18"/>
      <c r="M18" s="18"/>
    </row>
    <row r="19" spans="1:13" s="19" customFormat="1" x14ac:dyDescent="0.25">
      <c r="A19" s="42" t="s">
        <v>23</v>
      </c>
      <c r="B19" s="43" t="s">
        <v>24</v>
      </c>
      <c r="C19" s="44" t="s">
        <v>22</v>
      </c>
      <c r="D19" s="45">
        <f>'[1]15'!E8</f>
        <v>0</v>
      </c>
      <c r="E19" s="48">
        <f t="shared" ref="E19:E25" si="2">D19*E15</f>
        <v>0</v>
      </c>
      <c r="F19" s="130">
        <f t="shared" si="1"/>
        <v>0</v>
      </c>
      <c r="G19" s="130">
        <f t="shared" si="1"/>
        <v>0</v>
      </c>
      <c r="H19" s="47">
        <f t="shared" si="1"/>
        <v>0</v>
      </c>
      <c r="I19" s="47">
        <f t="shared" si="1"/>
        <v>0</v>
      </c>
      <c r="J19" s="18"/>
      <c r="K19" s="18"/>
      <c r="L19" s="18"/>
      <c r="M19" s="18"/>
    </row>
    <row r="20" spans="1:13" s="19" customFormat="1" x14ac:dyDescent="0.25">
      <c r="A20" s="42"/>
      <c r="B20" s="43" t="s">
        <v>25</v>
      </c>
      <c r="C20" s="44" t="s">
        <v>22</v>
      </c>
      <c r="D20" s="45">
        <f>'[1]15'!E9</f>
        <v>0</v>
      </c>
      <c r="E20" s="48">
        <f t="shared" si="2"/>
        <v>0</v>
      </c>
      <c r="F20" s="130">
        <f t="shared" si="1"/>
        <v>0</v>
      </c>
      <c r="G20" s="130">
        <f t="shared" si="1"/>
        <v>0</v>
      </c>
      <c r="H20" s="47">
        <f t="shared" si="1"/>
        <v>0</v>
      </c>
      <c r="I20" s="47">
        <f t="shared" si="1"/>
        <v>0</v>
      </c>
      <c r="J20" s="18"/>
      <c r="K20" s="18"/>
      <c r="L20" s="18"/>
      <c r="M20" s="18"/>
    </row>
    <row r="21" spans="1:13" s="19" customFormat="1" x14ac:dyDescent="0.25">
      <c r="A21" s="42" t="s">
        <v>26</v>
      </c>
      <c r="B21" s="43" t="s">
        <v>27</v>
      </c>
      <c r="C21" s="44" t="s">
        <v>22</v>
      </c>
      <c r="D21" s="49">
        <v>6302.57</v>
      </c>
      <c r="E21" s="48">
        <v>6598.6</v>
      </c>
      <c r="F21" s="130">
        <v>7094.65</v>
      </c>
      <c r="G21" s="130">
        <f t="shared" si="1"/>
        <v>6829.1804641371582</v>
      </c>
      <c r="H21" s="47">
        <f t="shared" si="1"/>
        <v>6695.8744093580945</v>
      </c>
      <c r="I21" s="47">
        <f t="shared" si="1"/>
        <v>7033.1032635911824</v>
      </c>
      <c r="J21" s="18"/>
      <c r="K21" s="18"/>
      <c r="L21" s="18"/>
      <c r="M21" s="18"/>
    </row>
    <row r="22" spans="1:13" s="19" customFormat="1" x14ac:dyDescent="0.25">
      <c r="A22" s="42"/>
      <c r="B22" s="43" t="s">
        <v>25</v>
      </c>
      <c r="C22" s="44" t="s">
        <v>22</v>
      </c>
      <c r="D22" s="49">
        <f>'[1]15'!E11</f>
        <v>0</v>
      </c>
      <c r="E22" s="48">
        <f t="shared" si="2"/>
        <v>0</v>
      </c>
      <c r="F22" s="130">
        <f t="shared" si="1"/>
        <v>0</v>
      </c>
      <c r="G22" s="130">
        <f t="shared" si="1"/>
        <v>0</v>
      </c>
      <c r="H22" s="47">
        <f t="shared" si="1"/>
        <v>0</v>
      </c>
      <c r="I22" s="47">
        <f t="shared" si="1"/>
        <v>0</v>
      </c>
      <c r="J22" s="18"/>
      <c r="K22" s="18"/>
      <c r="L22" s="18"/>
      <c r="M22" s="18"/>
    </row>
    <row r="23" spans="1:13" s="19" customFormat="1" x14ac:dyDescent="0.25">
      <c r="A23" s="42" t="s">
        <v>28</v>
      </c>
      <c r="B23" s="43" t="s">
        <v>29</v>
      </c>
      <c r="C23" s="44" t="s">
        <v>22</v>
      </c>
      <c r="D23" s="49">
        <v>1278.56</v>
      </c>
      <c r="E23" s="48">
        <v>1825.74</v>
      </c>
      <c r="F23" s="130">
        <v>1962.94</v>
      </c>
      <c r="G23" s="130">
        <f t="shared" si="1"/>
        <v>1889.4901792580881</v>
      </c>
      <c r="H23" s="47">
        <f t="shared" si="1"/>
        <v>1852.6072058671507</v>
      </c>
      <c r="I23" s="47">
        <f t="shared" si="1"/>
        <v>1945.9113163064674</v>
      </c>
      <c r="J23" s="18"/>
      <c r="K23" s="18"/>
      <c r="L23" s="18"/>
      <c r="M23" s="18"/>
    </row>
    <row r="24" spans="1:13" s="19" customFormat="1" ht="30" x14ac:dyDescent="0.25">
      <c r="A24" s="42"/>
      <c r="B24" s="43" t="s">
        <v>30</v>
      </c>
      <c r="C24" s="44" t="s">
        <v>22</v>
      </c>
      <c r="D24" s="49">
        <f>'[1]18'!E6</f>
        <v>0</v>
      </c>
      <c r="E24" s="48">
        <f t="shared" si="2"/>
        <v>0</v>
      </c>
      <c r="F24" s="130">
        <f t="shared" si="1"/>
        <v>0</v>
      </c>
      <c r="G24" s="130">
        <f t="shared" si="1"/>
        <v>0</v>
      </c>
      <c r="H24" s="47">
        <f t="shared" si="1"/>
        <v>0</v>
      </c>
      <c r="I24" s="47">
        <f t="shared" si="1"/>
        <v>0</v>
      </c>
      <c r="J24" s="18"/>
      <c r="K24" s="18"/>
      <c r="L24" s="18"/>
      <c r="M24" s="18"/>
    </row>
    <row r="25" spans="1:13" s="19" customFormat="1" x14ac:dyDescent="0.25">
      <c r="A25" s="42"/>
      <c r="B25" s="43" t="s">
        <v>25</v>
      </c>
      <c r="C25" s="50" t="s">
        <v>22</v>
      </c>
      <c r="D25" s="49">
        <f>'[1]15'!E17</f>
        <v>0</v>
      </c>
      <c r="E25" s="48">
        <f t="shared" si="2"/>
        <v>0</v>
      </c>
      <c r="F25" s="130">
        <f t="shared" si="1"/>
        <v>0</v>
      </c>
      <c r="G25" s="130">
        <f t="shared" si="1"/>
        <v>0</v>
      </c>
      <c r="H25" s="47">
        <f t="shared" si="1"/>
        <v>0</v>
      </c>
      <c r="I25" s="47">
        <f t="shared" si="1"/>
        <v>0</v>
      </c>
      <c r="J25" s="18"/>
      <c r="K25" s="18"/>
      <c r="L25" s="18"/>
      <c r="M25" s="18"/>
    </row>
    <row r="26" spans="1:13" s="19" customFormat="1" x14ac:dyDescent="0.25">
      <c r="A26" s="42" t="s">
        <v>31</v>
      </c>
      <c r="B26" s="43" t="s">
        <v>32</v>
      </c>
      <c r="C26" s="44" t="s">
        <v>22</v>
      </c>
      <c r="D26" s="49">
        <v>591.15</v>
      </c>
      <c r="E26" s="51">
        <v>388.52</v>
      </c>
      <c r="F26" s="130">
        <v>417.72</v>
      </c>
      <c r="G26" s="130">
        <f t="shared" si="1"/>
        <v>402.08963986657187</v>
      </c>
      <c r="H26" s="47">
        <f t="shared" si="1"/>
        <v>394.24082347643133</v>
      </c>
      <c r="I26" s="47">
        <f t="shared" si="1"/>
        <v>414.09624086703485</v>
      </c>
      <c r="J26" s="18"/>
      <c r="K26" s="18"/>
      <c r="L26" s="18"/>
      <c r="M26" s="18"/>
    </row>
    <row r="27" spans="1:13" s="19" customFormat="1" x14ac:dyDescent="0.25">
      <c r="A27" s="42" t="s">
        <v>33</v>
      </c>
      <c r="B27" s="43" t="s">
        <v>34</v>
      </c>
      <c r="C27" s="44" t="s">
        <v>22</v>
      </c>
      <c r="D27" s="49">
        <v>120.25</v>
      </c>
      <c r="E27" s="49">
        <f>125.9-0.05</f>
        <v>125.85000000000001</v>
      </c>
      <c r="F27" s="130">
        <v>135.36000000000001</v>
      </c>
      <c r="G27" s="130">
        <f t="shared" si="1"/>
        <v>130.29506284673747</v>
      </c>
      <c r="H27" s="47">
        <f t="shared" si="1"/>
        <v>127.751694593914</v>
      </c>
      <c r="I27" s="47">
        <f t="shared" si="1"/>
        <v>134.18573964321041</v>
      </c>
      <c r="J27" s="18"/>
      <c r="K27" s="18"/>
      <c r="L27" s="18"/>
      <c r="M27" s="18"/>
    </row>
    <row r="28" spans="1:13" s="19" customFormat="1" ht="30" x14ac:dyDescent="0.25">
      <c r="A28" s="42" t="s">
        <v>35</v>
      </c>
      <c r="B28" s="43" t="s">
        <v>36</v>
      </c>
      <c r="C28" s="44" t="s">
        <v>22</v>
      </c>
      <c r="D28" s="49">
        <f>'[1]21'!E16</f>
        <v>0</v>
      </c>
      <c r="E28" s="49">
        <f>D28*E15</f>
        <v>0</v>
      </c>
      <c r="F28" s="130">
        <f t="shared" si="1"/>
        <v>0</v>
      </c>
      <c r="G28" s="130">
        <f t="shared" si="1"/>
        <v>0</v>
      </c>
      <c r="H28" s="47">
        <f t="shared" si="1"/>
        <v>0</v>
      </c>
      <c r="I28" s="47">
        <f t="shared" si="1"/>
        <v>0</v>
      </c>
      <c r="J28" s="18"/>
      <c r="K28" s="18"/>
      <c r="L28" s="18"/>
      <c r="M28" s="18"/>
    </row>
    <row r="29" spans="1:13" s="19" customFormat="1" x14ac:dyDescent="0.25">
      <c r="A29" s="42" t="s">
        <v>37</v>
      </c>
      <c r="B29" s="43" t="s">
        <v>38</v>
      </c>
      <c r="C29" s="44" t="s">
        <v>22</v>
      </c>
      <c r="D29" s="49">
        <f>'[1]21'!E17</f>
        <v>0</v>
      </c>
      <c r="E29" s="49">
        <f>D29*E16</f>
        <v>0</v>
      </c>
      <c r="F29" s="130">
        <f t="shared" si="1"/>
        <v>0</v>
      </c>
      <c r="G29" s="130">
        <f t="shared" si="1"/>
        <v>0</v>
      </c>
      <c r="H29" s="47">
        <f t="shared" si="1"/>
        <v>0</v>
      </c>
      <c r="I29" s="47">
        <f t="shared" si="1"/>
        <v>0</v>
      </c>
      <c r="J29" s="18"/>
      <c r="K29" s="18"/>
      <c r="L29" s="18"/>
      <c r="M29" s="18"/>
    </row>
    <row r="30" spans="1:13" s="19" customFormat="1" x14ac:dyDescent="0.25">
      <c r="A30" s="42" t="s">
        <v>39</v>
      </c>
      <c r="B30" s="43" t="s">
        <v>40</v>
      </c>
      <c r="C30" s="44" t="s">
        <v>22</v>
      </c>
      <c r="D30" s="49"/>
      <c r="E30" s="49">
        <f>D30*E14</f>
        <v>0</v>
      </c>
      <c r="F30" s="130">
        <f t="shared" si="1"/>
        <v>0</v>
      </c>
      <c r="G30" s="130">
        <f t="shared" si="1"/>
        <v>0</v>
      </c>
      <c r="H30" s="47">
        <f t="shared" si="1"/>
        <v>0</v>
      </c>
      <c r="I30" s="47">
        <f t="shared" si="1"/>
        <v>0</v>
      </c>
      <c r="J30" s="18"/>
      <c r="K30" s="18"/>
      <c r="L30" s="18"/>
      <c r="M30" s="18"/>
    </row>
    <row r="31" spans="1:13" s="19" customFormat="1" ht="30" x14ac:dyDescent="0.25">
      <c r="A31" s="42"/>
      <c r="B31" s="52" t="s">
        <v>41</v>
      </c>
      <c r="C31" s="44" t="s">
        <v>22</v>
      </c>
      <c r="D31" s="49">
        <f>'[1]21'!E20</f>
        <v>0</v>
      </c>
      <c r="E31" s="49">
        <v>0</v>
      </c>
      <c r="F31" s="130">
        <f t="shared" si="1"/>
        <v>0</v>
      </c>
      <c r="G31" s="130">
        <f t="shared" si="1"/>
        <v>0</v>
      </c>
      <c r="H31" s="47">
        <f t="shared" si="1"/>
        <v>0</v>
      </c>
      <c r="I31" s="47">
        <f t="shared" si="1"/>
        <v>0</v>
      </c>
      <c r="J31" s="18"/>
      <c r="K31" s="18"/>
      <c r="L31" s="18"/>
      <c r="M31" s="18"/>
    </row>
    <row r="32" spans="1:13" s="19" customFormat="1" x14ac:dyDescent="0.25">
      <c r="A32" s="53" t="s">
        <v>42</v>
      </c>
      <c r="B32" s="54" t="s">
        <v>43</v>
      </c>
      <c r="C32" s="55" t="s">
        <v>22</v>
      </c>
      <c r="D32" s="56">
        <f t="shared" ref="D32:I32" si="3">D18+D19+D21+D23+D26+D27+D28+D29+D30</f>
        <v>8573.39</v>
      </c>
      <c r="E32" s="56">
        <f>E18+E19+E21+E23+E26+E27+E28+E29+E30</f>
        <v>9089.9000000000015</v>
      </c>
      <c r="F32" s="56">
        <f t="shared" si="3"/>
        <v>9773.2199999999993</v>
      </c>
      <c r="G32" s="56">
        <f t="shared" si="3"/>
        <v>9407.5230061686707</v>
      </c>
      <c r="H32" s="57">
        <f t="shared" si="3"/>
        <v>9223.887534272546</v>
      </c>
      <c r="I32" s="57">
        <f t="shared" si="3"/>
        <v>9688.4364243189739</v>
      </c>
      <c r="J32" s="18"/>
      <c r="K32" s="18"/>
      <c r="L32" s="18"/>
      <c r="M32" s="18"/>
    </row>
    <row r="33" spans="1:13" s="63" customFormat="1" x14ac:dyDescent="0.25">
      <c r="A33" s="58"/>
      <c r="B33" s="59"/>
      <c r="C33" s="60"/>
      <c r="D33" s="61"/>
      <c r="E33" s="61"/>
      <c r="F33" s="62"/>
      <c r="G33" s="62"/>
      <c r="H33" s="34"/>
      <c r="I33" s="34"/>
    </row>
    <row r="34" spans="1:13" s="63" customFormat="1" x14ac:dyDescent="0.25">
      <c r="A34" s="64"/>
      <c r="B34" s="65"/>
      <c r="C34" s="66"/>
      <c r="D34" s="67"/>
      <c r="E34" s="67"/>
      <c r="F34" s="67"/>
      <c r="G34" s="67"/>
      <c r="H34" s="34"/>
      <c r="I34" s="34"/>
    </row>
    <row r="35" spans="1:13" ht="19.7" customHeight="1" x14ac:dyDescent="0.2">
      <c r="A35" s="68" t="s">
        <v>44</v>
      </c>
      <c r="B35" s="69"/>
      <c r="C35" s="7"/>
      <c r="D35" s="132" t="s">
        <v>1</v>
      </c>
      <c r="E35" s="133"/>
      <c r="F35" s="133"/>
      <c r="G35" s="133"/>
      <c r="H35" s="133"/>
      <c r="I35" s="134"/>
    </row>
    <row r="36" spans="1:13" s="19" customFormat="1" ht="36.75" customHeight="1" x14ac:dyDescent="0.25">
      <c r="A36" s="39" t="s">
        <v>17</v>
      </c>
      <c r="B36" s="70" t="s">
        <v>18</v>
      </c>
      <c r="C36" s="40" t="s">
        <v>19</v>
      </c>
      <c r="D36" s="71" t="s">
        <v>2</v>
      </c>
      <c r="E36" s="11" t="s">
        <v>3</v>
      </c>
      <c r="F36" s="11" t="s">
        <v>4</v>
      </c>
      <c r="G36" s="11" t="s">
        <v>107</v>
      </c>
      <c r="H36" s="11" t="s">
        <v>106</v>
      </c>
      <c r="I36" s="11" t="s">
        <v>5</v>
      </c>
      <c r="J36" s="18"/>
      <c r="K36" s="18"/>
      <c r="L36" s="18"/>
      <c r="M36" s="18"/>
    </row>
    <row r="37" spans="1:13" s="19" customFormat="1" ht="30" x14ac:dyDescent="0.25">
      <c r="A37" s="72" t="s">
        <v>45</v>
      </c>
      <c r="B37" s="73" t="s">
        <v>46</v>
      </c>
      <c r="C37" s="74" t="s">
        <v>22</v>
      </c>
      <c r="D37" s="49"/>
      <c r="E37" s="49"/>
      <c r="F37" s="75"/>
      <c r="G37" s="75"/>
      <c r="H37" s="75"/>
      <c r="I37" s="75"/>
      <c r="J37" s="18"/>
      <c r="K37" s="18"/>
      <c r="L37" s="18"/>
      <c r="M37" s="18"/>
    </row>
    <row r="38" spans="1:13" s="19" customFormat="1" x14ac:dyDescent="0.25">
      <c r="A38" s="72"/>
      <c r="B38" s="73" t="s">
        <v>47</v>
      </c>
      <c r="C38" s="74" t="s">
        <v>22</v>
      </c>
      <c r="D38" s="49">
        <f>'[1]21'!E9</f>
        <v>0</v>
      </c>
      <c r="E38" s="49">
        <f>'[1]21'!J9</f>
        <v>0</v>
      </c>
      <c r="F38" s="75"/>
      <c r="G38" s="75"/>
      <c r="H38" s="75"/>
      <c r="I38" s="75"/>
      <c r="J38" s="18"/>
      <c r="K38" s="18"/>
      <c r="L38" s="18"/>
      <c r="M38" s="18"/>
    </row>
    <row r="39" spans="1:13" s="19" customFormat="1" x14ac:dyDescent="0.25">
      <c r="A39" s="72"/>
      <c r="B39" s="73" t="s">
        <v>48</v>
      </c>
      <c r="C39" s="74" t="s">
        <v>22</v>
      </c>
      <c r="D39" s="49">
        <f>'[1]21'!E10</f>
        <v>0</v>
      </c>
      <c r="E39" s="49">
        <f>'[1]21'!J10</f>
        <v>0</v>
      </c>
      <c r="F39" s="75"/>
      <c r="G39" s="75"/>
      <c r="H39" s="75"/>
      <c r="I39" s="75"/>
      <c r="J39" s="18"/>
      <c r="K39" s="18"/>
      <c r="L39" s="18"/>
      <c r="M39" s="18"/>
    </row>
    <row r="40" spans="1:13" s="19" customFormat="1" x14ac:dyDescent="0.25">
      <c r="A40" s="72"/>
      <c r="B40" s="73" t="s">
        <v>49</v>
      </c>
      <c r="C40" s="74" t="s">
        <v>22</v>
      </c>
      <c r="D40" s="49"/>
      <c r="E40" s="49"/>
      <c r="F40" s="75"/>
      <c r="G40" s="75"/>
      <c r="H40" s="75"/>
      <c r="I40" s="75"/>
      <c r="J40" s="18"/>
      <c r="K40" s="18"/>
      <c r="L40" s="18"/>
      <c r="M40" s="18"/>
    </row>
    <row r="41" spans="1:13" s="19" customFormat="1" x14ac:dyDescent="0.25">
      <c r="A41" s="72"/>
      <c r="B41" s="73" t="s">
        <v>50</v>
      </c>
      <c r="C41" s="74" t="s">
        <v>22</v>
      </c>
      <c r="D41" s="49">
        <f>'[1]21'!E12</f>
        <v>0</v>
      </c>
      <c r="E41" s="49">
        <f>'[1]21'!J12</f>
        <v>0</v>
      </c>
      <c r="F41" s="75"/>
      <c r="G41" s="75"/>
      <c r="H41" s="75"/>
      <c r="I41" s="75"/>
      <c r="J41" s="18"/>
      <c r="K41" s="18"/>
      <c r="L41" s="18"/>
      <c r="M41" s="18"/>
    </row>
    <row r="42" spans="1:13" s="19" customFormat="1" x14ac:dyDescent="0.25">
      <c r="A42" s="72" t="s">
        <v>51</v>
      </c>
      <c r="B42" s="73" t="s">
        <v>52</v>
      </c>
      <c r="C42" s="74" t="s">
        <v>22</v>
      </c>
      <c r="D42" s="49">
        <v>610.30999999999995</v>
      </c>
      <c r="E42" s="51">
        <v>786.87</v>
      </c>
      <c r="F42" s="51">
        <v>682.12</v>
      </c>
      <c r="G42" s="51">
        <v>682.12</v>
      </c>
      <c r="H42" s="51">
        <v>882.16</v>
      </c>
      <c r="I42" s="51">
        <v>1492.2729999999999</v>
      </c>
      <c r="J42" s="18"/>
      <c r="K42" s="18"/>
      <c r="L42" s="18"/>
      <c r="M42" s="18"/>
    </row>
    <row r="43" spans="1:13" s="19" customFormat="1" x14ac:dyDescent="0.25">
      <c r="A43" s="72"/>
      <c r="B43" s="73" t="s">
        <v>47</v>
      </c>
      <c r="C43" s="74" t="s">
        <v>22</v>
      </c>
      <c r="D43" s="49">
        <f>'[1]18'!E11</f>
        <v>0</v>
      </c>
      <c r="E43" s="49">
        <f>'[1]18'!L11</f>
        <v>0</v>
      </c>
      <c r="F43" s="76"/>
      <c r="G43" s="76"/>
      <c r="H43" s="76"/>
      <c r="I43" s="76"/>
      <c r="J43" s="18"/>
      <c r="K43" s="18"/>
      <c r="L43" s="18"/>
      <c r="M43" s="18"/>
    </row>
    <row r="44" spans="1:13" s="19" customFormat="1" x14ac:dyDescent="0.25">
      <c r="A44" s="72"/>
      <c r="B44" s="73" t="s">
        <v>48</v>
      </c>
      <c r="C44" s="74" t="s">
        <v>22</v>
      </c>
      <c r="D44" s="49">
        <f>'[1]18'!E12</f>
        <v>0</v>
      </c>
      <c r="E44" s="49">
        <f>'[1]18'!L12</f>
        <v>0</v>
      </c>
      <c r="F44" s="76"/>
      <c r="G44" s="76"/>
      <c r="H44" s="76"/>
      <c r="I44" s="76"/>
      <c r="J44" s="18"/>
      <c r="K44" s="18"/>
      <c r="L44" s="18"/>
      <c r="M44" s="18"/>
    </row>
    <row r="45" spans="1:13" s="19" customFormat="1" x14ac:dyDescent="0.25">
      <c r="A45" s="72"/>
      <c r="B45" s="73" t="s">
        <v>49</v>
      </c>
      <c r="C45" s="74" t="s">
        <v>22</v>
      </c>
      <c r="D45" s="49">
        <f>'[1]18'!E13</f>
        <v>0</v>
      </c>
      <c r="E45" s="49">
        <f>'[1]18'!L13</f>
        <v>0</v>
      </c>
      <c r="F45" s="76"/>
      <c r="G45" s="76"/>
      <c r="H45" s="76"/>
      <c r="I45" s="76"/>
      <c r="J45" s="18"/>
      <c r="K45" s="18"/>
      <c r="L45" s="18"/>
      <c r="M45" s="18"/>
    </row>
    <row r="46" spans="1:13" s="19" customFormat="1" x14ac:dyDescent="0.25">
      <c r="A46" s="72"/>
      <c r="B46" s="73" t="s">
        <v>50</v>
      </c>
      <c r="C46" s="74" t="s">
        <v>22</v>
      </c>
      <c r="D46" s="49">
        <f>'[1]18'!E14</f>
        <v>0</v>
      </c>
      <c r="E46" s="49">
        <f>'[1]18'!L14</f>
        <v>0</v>
      </c>
      <c r="F46" s="76"/>
      <c r="G46" s="76"/>
      <c r="H46" s="76"/>
      <c r="I46" s="76"/>
      <c r="J46" s="18"/>
      <c r="K46" s="18"/>
      <c r="L46" s="18"/>
      <c r="M46" s="18"/>
    </row>
    <row r="47" spans="1:13" s="19" customFormat="1" x14ac:dyDescent="0.25">
      <c r="A47" s="72" t="s">
        <v>53</v>
      </c>
      <c r="B47" s="73" t="s">
        <v>54</v>
      </c>
      <c r="C47" s="74" t="s">
        <v>22</v>
      </c>
      <c r="D47" s="77">
        <f t="shared" ref="D47:I47" si="4">D48+D49+D50+D51</f>
        <v>0</v>
      </c>
      <c r="E47" s="77">
        <f t="shared" si="4"/>
        <v>0</v>
      </c>
      <c r="F47" s="77">
        <f t="shared" si="4"/>
        <v>0</v>
      </c>
      <c r="G47" s="77">
        <f t="shared" si="4"/>
        <v>0</v>
      </c>
      <c r="H47" s="77">
        <f t="shared" si="4"/>
        <v>0</v>
      </c>
      <c r="I47" s="77">
        <f t="shared" si="4"/>
        <v>0</v>
      </c>
      <c r="J47" s="18"/>
      <c r="K47" s="18"/>
      <c r="L47" s="18"/>
      <c r="M47" s="18"/>
    </row>
    <row r="48" spans="1:13" s="19" customFormat="1" x14ac:dyDescent="0.2">
      <c r="A48" s="78"/>
      <c r="B48" s="79" t="s">
        <v>55</v>
      </c>
      <c r="C48" s="74" t="s">
        <v>22</v>
      </c>
      <c r="D48" s="80"/>
      <c r="E48" s="81">
        <f>'[1]ОПР -25 счет'!I13*'[1]ОПР -25 счет'!I$37+'[1]ОХР -26 счет'!I13*'[1]ОХР -26 счет'!I$37</f>
        <v>0</v>
      </c>
      <c r="F48" s="80"/>
      <c r="G48" s="80"/>
      <c r="H48" s="80"/>
      <c r="I48" s="80"/>
      <c r="J48" s="18"/>
      <c r="K48" s="18"/>
      <c r="L48" s="18"/>
      <c r="M48" s="18"/>
    </row>
    <row r="49" spans="1:13" s="19" customFormat="1" x14ac:dyDescent="0.2">
      <c r="A49" s="78"/>
      <c r="B49" s="79" t="s">
        <v>56</v>
      </c>
      <c r="C49" s="74" t="s">
        <v>22</v>
      </c>
      <c r="D49" s="80"/>
      <c r="E49" s="81">
        <f>'[1]ОПР -25 счет'!I14*'[1]ОПР -25 счет'!I$37+'[1]ОХР -26 счет'!I14*'[1]ОХР -26 счет'!I$37</f>
        <v>0</v>
      </c>
      <c r="F49" s="80"/>
      <c r="G49" s="80"/>
      <c r="H49" s="80"/>
      <c r="I49" s="80"/>
      <c r="J49" s="18"/>
      <c r="K49" s="18"/>
      <c r="L49" s="18"/>
      <c r="M49" s="18"/>
    </row>
    <row r="50" spans="1:13" s="19" customFormat="1" x14ac:dyDescent="0.2">
      <c r="A50" s="78"/>
      <c r="B50" s="79" t="s">
        <v>57</v>
      </c>
      <c r="C50" s="74" t="s">
        <v>22</v>
      </c>
      <c r="D50" s="80"/>
      <c r="E50" s="81">
        <f>'[1]ОПР -25 счет'!I15*'[1]ОПР -25 счет'!I$37+'[1]ОХР -26 счет'!I15*'[1]ОХР -26 счет'!I$37</f>
        <v>0</v>
      </c>
      <c r="F50" s="80"/>
      <c r="G50" s="80"/>
      <c r="H50" s="80"/>
      <c r="I50" s="80"/>
      <c r="J50" s="18"/>
      <c r="K50" s="18"/>
      <c r="L50" s="18"/>
      <c r="M50" s="18"/>
    </row>
    <row r="51" spans="1:13" s="19" customFormat="1" x14ac:dyDescent="0.2">
      <c r="A51" s="78"/>
      <c r="B51" s="79" t="s">
        <v>58</v>
      </c>
      <c r="C51" s="74" t="s">
        <v>22</v>
      </c>
      <c r="D51" s="80"/>
      <c r="E51" s="81">
        <f>'[1]ОПР -25 счет'!I16*'[1]ОПР -25 счет'!I$37+'[1]ОХР -26 счет'!I16*'[1]ОХР -26 счет'!I$37</f>
        <v>0</v>
      </c>
      <c r="F51" s="80"/>
      <c r="G51" s="80"/>
      <c r="H51" s="80"/>
      <c r="I51" s="80"/>
      <c r="J51" s="18"/>
      <c r="K51" s="18"/>
      <c r="L51" s="18"/>
      <c r="M51" s="18"/>
    </row>
    <row r="52" spans="1:13" s="19" customFormat="1" x14ac:dyDescent="0.2">
      <c r="A52" s="78" t="s">
        <v>59</v>
      </c>
      <c r="B52" s="79" t="s">
        <v>60</v>
      </c>
      <c r="C52" s="74" t="s">
        <v>22</v>
      </c>
      <c r="D52" s="82">
        <v>392.38</v>
      </c>
      <c r="E52" s="82">
        <v>573.11</v>
      </c>
      <c r="F52" s="82">
        <v>602.62</v>
      </c>
      <c r="G52" s="82">
        <v>591.20000000000005</v>
      </c>
      <c r="H52" s="82">
        <f>H23*30.9%</f>
        <v>572.45562661294957</v>
      </c>
      <c r="I52" s="82">
        <f>I23*30.9%</f>
        <v>601.28659673869845</v>
      </c>
      <c r="J52" s="18"/>
      <c r="K52" s="18"/>
      <c r="L52" s="18"/>
      <c r="M52" s="18"/>
    </row>
    <row r="53" spans="1:13" s="19" customFormat="1" x14ac:dyDescent="0.2">
      <c r="A53" s="78" t="s">
        <v>61</v>
      </c>
      <c r="B53" s="83" t="s">
        <v>62</v>
      </c>
      <c r="C53" s="74" t="s">
        <v>22</v>
      </c>
      <c r="D53" s="84">
        <v>1570.74</v>
      </c>
      <c r="E53" s="85">
        <v>1555.9</v>
      </c>
      <c r="F53" s="85">
        <v>1556.43</v>
      </c>
      <c r="G53" s="85">
        <v>981.89</v>
      </c>
      <c r="H53" s="85">
        <v>1572.48</v>
      </c>
      <c r="I53" s="85">
        <v>1556.43</v>
      </c>
      <c r="J53" s="18"/>
      <c r="K53" s="18"/>
      <c r="L53" s="18"/>
      <c r="M53" s="18"/>
    </row>
    <row r="54" spans="1:13" s="19" customFormat="1" x14ac:dyDescent="0.2">
      <c r="A54" s="78" t="s">
        <v>63</v>
      </c>
      <c r="B54" s="86" t="s">
        <v>64</v>
      </c>
      <c r="C54" s="74" t="s">
        <v>22</v>
      </c>
      <c r="D54" s="84">
        <v>24.94</v>
      </c>
      <c r="E54" s="82">
        <v>87.48</v>
      </c>
      <c r="F54" s="82">
        <v>106.2</v>
      </c>
      <c r="G54" s="82">
        <v>146.88999999999999</v>
      </c>
      <c r="H54" s="82">
        <v>57.805999999999997</v>
      </c>
      <c r="I54" s="82">
        <v>106.2</v>
      </c>
      <c r="J54" s="18"/>
      <c r="K54" s="18"/>
      <c r="L54" s="18"/>
      <c r="M54" s="18"/>
    </row>
    <row r="55" spans="1:13" s="19" customFormat="1" x14ac:dyDescent="0.2">
      <c r="A55" s="78"/>
      <c r="B55" s="73" t="s">
        <v>47</v>
      </c>
      <c r="C55" s="74" t="s">
        <v>22</v>
      </c>
      <c r="D55" s="84">
        <f>'[1]21'!E37</f>
        <v>0</v>
      </c>
      <c r="E55" s="84">
        <f>'[1]21'!J37</f>
        <v>0</v>
      </c>
      <c r="F55" s="87"/>
      <c r="G55" s="87"/>
      <c r="H55" s="87"/>
      <c r="I55" s="87"/>
      <c r="J55" s="18"/>
      <c r="K55" s="18"/>
      <c r="L55" s="18"/>
      <c r="M55" s="18"/>
    </row>
    <row r="56" spans="1:13" s="19" customFormat="1" x14ac:dyDescent="0.2">
      <c r="A56" s="78"/>
      <c r="B56" s="73" t="s">
        <v>48</v>
      </c>
      <c r="C56" s="74" t="s">
        <v>22</v>
      </c>
      <c r="D56" s="84">
        <f>'[1]21'!E38</f>
        <v>0</v>
      </c>
      <c r="E56" s="84">
        <f>'[1]21'!J38</f>
        <v>0</v>
      </c>
      <c r="F56" s="87"/>
      <c r="G56" s="87"/>
      <c r="H56" s="87"/>
      <c r="I56" s="87"/>
      <c r="J56" s="18"/>
      <c r="K56" s="18"/>
      <c r="L56" s="18"/>
      <c r="M56" s="18"/>
    </row>
    <row r="57" spans="1:13" s="19" customFormat="1" x14ac:dyDescent="0.2">
      <c r="A57" s="78"/>
      <c r="B57" s="73" t="s">
        <v>49</v>
      </c>
      <c r="C57" s="74" t="s">
        <v>22</v>
      </c>
      <c r="D57" s="84">
        <f>'[1]21'!E39</f>
        <v>0</v>
      </c>
      <c r="E57" s="84">
        <f>'[1]21'!J39</f>
        <v>0</v>
      </c>
      <c r="F57" s="87"/>
      <c r="G57" s="87"/>
      <c r="H57" s="87"/>
      <c r="I57" s="87"/>
      <c r="J57" s="18"/>
      <c r="K57" s="18"/>
      <c r="L57" s="18"/>
      <c r="M57" s="18"/>
    </row>
    <row r="58" spans="1:13" s="19" customFormat="1" x14ac:dyDescent="0.2">
      <c r="A58" s="78"/>
      <c r="B58" s="73" t="s">
        <v>50</v>
      </c>
      <c r="C58" s="74" t="s">
        <v>22</v>
      </c>
      <c r="D58" s="84">
        <f>'[1]21'!E40</f>
        <v>0</v>
      </c>
      <c r="E58" s="84">
        <f>'[1]21'!J40</f>
        <v>0</v>
      </c>
      <c r="F58" s="87"/>
      <c r="G58" s="87"/>
      <c r="H58" s="87"/>
      <c r="I58" s="87"/>
      <c r="J58" s="18"/>
      <c r="K58" s="18"/>
      <c r="L58" s="18"/>
      <c r="M58" s="18"/>
    </row>
    <row r="59" spans="1:13" s="19" customFormat="1" x14ac:dyDescent="0.2">
      <c r="A59" s="78" t="s">
        <v>65</v>
      </c>
      <c r="B59" s="83" t="s">
        <v>66</v>
      </c>
      <c r="C59" s="74" t="s">
        <v>22</v>
      </c>
      <c r="D59" s="84">
        <v>22.06</v>
      </c>
      <c r="E59" s="84">
        <v>28.94</v>
      </c>
      <c r="F59" s="85">
        <v>33.840000000000003</v>
      </c>
      <c r="G59" s="85">
        <v>32.979999999999997</v>
      </c>
      <c r="H59" s="85">
        <v>26.14</v>
      </c>
      <c r="I59" s="85">
        <v>33.840000000000003</v>
      </c>
      <c r="J59" s="18"/>
      <c r="K59" s="18"/>
      <c r="L59" s="18"/>
      <c r="M59" s="18"/>
    </row>
    <row r="60" spans="1:13" s="19" customFormat="1" x14ac:dyDescent="0.2">
      <c r="A60" s="78" t="s">
        <v>67</v>
      </c>
      <c r="B60" s="83" t="s">
        <v>68</v>
      </c>
      <c r="C60" s="74" t="s">
        <v>22</v>
      </c>
      <c r="D60" s="88">
        <f>'[1]21'!E29-'[1]21'!E31-'[1]21'!E36+'[1]15'!E29</f>
        <v>0</v>
      </c>
      <c r="E60" s="89">
        <v>0</v>
      </c>
      <c r="F60" s="90">
        <v>5.24</v>
      </c>
      <c r="G60" s="90"/>
      <c r="H60" s="90"/>
      <c r="I60" s="90"/>
      <c r="J60" s="18"/>
      <c r="K60" s="18"/>
      <c r="L60" s="18"/>
      <c r="M60" s="18"/>
    </row>
    <row r="61" spans="1:13" s="19" customFormat="1" x14ac:dyDescent="0.2">
      <c r="A61" s="78"/>
      <c r="B61" s="91" t="s">
        <v>69</v>
      </c>
      <c r="C61" s="74" t="s">
        <v>22</v>
      </c>
      <c r="D61" s="88">
        <f>'[1]15'!E30</f>
        <v>0</v>
      </c>
      <c r="E61" s="89">
        <f>'[1]15'!L30</f>
        <v>0</v>
      </c>
      <c r="F61" s="92"/>
      <c r="G61" s="92"/>
      <c r="H61" s="92"/>
      <c r="I61" s="92"/>
      <c r="J61" s="18"/>
      <c r="K61" s="18"/>
      <c r="L61" s="18"/>
      <c r="M61" s="18"/>
    </row>
    <row r="62" spans="1:13" s="19" customFormat="1" ht="30" x14ac:dyDescent="0.2">
      <c r="A62" s="78"/>
      <c r="B62" s="91" t="s">
        <v>70</v>
      </c>
      <c r="C62" s="74" t="s">
        <v>22</v>
      </c>
      <c r="D62" s="80"/>
      <c r="E62" s="80"/>
      <c r="F62" s="92"/>
      <c r="G62" s="92"/>
      <c r="H62" s="92"/>
      <c r="I62" s="92"/>
      <c r="J62" s="18"/>
      <c r="K62" s="18"/>
      <c r="L62" s="18"/>
      <c r="M62" s="18"/>
    </row>
    <row r="63" spans="1:13" s="19" customFormat="1" ht="19.5" customHeight="1" x14ac:dyDescent="0.2">
      <c r="A63" s="78" t="s">
        <v>71</v>
      </c>
      <c r="B63" s="83" t="s">
        <v>72</v>
      </c>
      <c r="C63" s="74" t="s">
        <v>22</v>
      </c>
      <c r="D63" s="80"/>
      <c r="E63" s="80"/>
      <c r="F63" s="92"/>
      <c r="G63" s="92">
        <v>69.599999999999994</v>
      </c>
      <c r="H63" s="92"/>
      <c r="I63" s="92"/>
      <c r="J63" s="18"/>
      <c r="K63" s="18"/>
      <c r="L63" s="18"/>
      <c r="M63" s="18"/>
    </row>
    <row r="64" spans="1:13" s="19" customFormat="1" ht="49.5" customHeight="1" x14ac:dyDescent="0.2">
      <c r="A64" s="93" t="s">
        <v>73</v>
      </c>
      <c r="B64" s="94" t="s">
        <v>105</v>
      </c>
      <c r="C64" s="74" t="s">
        <v>22</v>
      </c>
      <c r="D64" s="95"/>
      <c r="E64" s="95"/>
      <c r="F64" s="96"/>
      <c r="G64" s="90">
        <v>1532.97</v>
      </c>
      <c r="H64" s="95"/>
      <c r="I64" s="95"/>
      <c r="J64" s="18"/>
      <c r="K64" s="18"/>
      <c r="L64" s="18"/>
      <c r="M64" s="18"/>
    </row>
    <row r="65" spans="1:13" s="19" customFormat="1" ht="19.5" customHeight="1" x14ac:dyDescent="0.25">
      <c r="A65" s="97" t="s">
        <v>74</v>
      </c>
      <c r="B65" s="98" t="s">
        <v>75</v>
      </c>
      <c r="C65" s="55" t="s">
        <v>22</v>
      </c>
      <c r="D65" s="99">
        <f t="shared" ref="D65:I65" si="5">D37+D42+D47+D52+D53+D54+D59+D60+D63+D64</f>
        <v>2620.4299999999998</v>
      </c>
      <c r="E65" s="99">
        <f>E37+E42+E47+E52+E53+E54+E59+E60+E63+E64</f>
        <v>3032.3</v>
      </c>
      <c r="F65" s="99">
        <f t="shared" si="5"/>
        <v>2986.45</v>
      </c>
      <c r="G65" s="131">
        <f>G37+G42+G47+G52+G53+G54+G59+G60+G63+G64+G62</f>
        <v>4037.6499999999996</v>
      </c>
      <c r="H65" s="99">
        <f t="shared" si="5"/>
        <v>3111.0416266129496</v>
      </c>
      <c r="I65" s="99">
        <f t="shared" si="5"/>
        <v>3790.0295967386983</v>
      </c>
      <c r="J65" s="18"/>
      <c r="K65" s="18"/>
      <c r="L65" s="18"/>
      <c r="M65" s="18"/>
    </row>
    <row r="66" spans="1:13" x14ac:dyDescent="0.2">
      <c r="D66" s="100"/>
      <c r="E66" s="100"/>
      <c r="F66" s="100"/>
      <c r="G66" s="100"/>
      <c r="H66" s="34"/>
      <c r="I66" s="34"/>
    </row>
    <row r="67" spans="1:13" x14ac:dyDescent="0.2">
      <c r="D67" s="100"/>
      <c r="E67" s="100"/>
      <c r="F67" s="100"/>
      <c r="G67" s="100"/>
      <c r="H67" s="34"/>
      <c r="I67" s="34"/>
    </row>
    <row r="68" spans="1:13" ht="18" x14ac:dyDescent="0.2">
      <c r="A68" s="68" t="s">
        <v>76</v>
      </c>
      <c r="B68" s="69"/>
      <c r="C68" s="7"/>
      <c r="D68" s="101"/>
      <c r="E68" s="101"/>
      <c r="F68" s="101"/>
      <c r="G68" s="101"/>
      <c r="H68" s="38"/>
      <c r="I68" s="38"/>
    </row>
    <row r="69" spans="1:13" s="19" customFormat="1" ht="36.75" customHeight="1" x14ac:dyDescent="0.25">
      <c r="A69" s="39" t="s">
        <v>17</v>
      </c>
      <c r="B69" s="102" t="s">
        <v>18</v>
      </c>
      <c r="C69" s="40" t="s">
        <v>19</v>
      </c>
      <c r="D69" s="41" t="s">
        <v>2</v>
      </c>
      <c r="E69" s="11" t="s">
        <v>3</v>
      </c>
      <c r="F69" s="11" t="s">
        <v>4</v>
      </c>
      <c r="G69" s="11" t="s">
        <v>107</v>
      </c>
      <c r="H69" s="11" t="s">
        <v>106</v>
      </c>
      <c r="I69" s="11" t="s">
        <v>5</v>
      </c>
      <c r="J69" s="18"/>
      <c r="K69" s="18"/>
      <c r="L69" s="18"/>
      <c r="M69" s="18"/>
    </row>
    <row r="70" spans="1:13" s="19" customFormat="1" x14ac:dyDescent="0.25">
      <c r="A70" s="103" t="s">
        <v>77</v>
      </c>
      <c r="B70" s="104" t="s">
        <v>78</v>
      </c>
      <c r="C70" s="74" t="s">
        <v>22</v>
      </c>
      <c r="D70" s="49">
        <f t="shared" ref="D70:I70" si="6">D32</f>
        <v>8573.39</v>
      </c>
      <c r="E70" s="49">
        <f t="shared" si="6"/>
        <v>9089.9000000000015</v>
      </c>
      <c r="F70" s="49">
        <f t="shared" si="6"/>
        <v>9773.2199999999993</v>
      </c>
      <c r="G70" s="51">
        <f t="shared" si="6"/>
        <v>9407.5230061686707</v>
      </c>
      <c r="H70" s="49">
        <f t="shared" si="6"/>
        <v>9223.887534272546</v>
      </c>
      <c r="I70" s="49">
        <f t="shared" si="6"/>
        <v>9688.4364243189739</v>
      </c>
      <c r="J70" s="18"/>
      <c r="K70" s="18"/>
      <c r="L70" s="18"/>
      <c r="M70" s="18"/>
    </row>
    <row r="71" spans="1:13" s="19" customFormat="1" x14ac:dyDescent="0.25">
      <c r="A71" s="103" t="s">
        <v>79</v>
      </c>
      <c r="B71" s="104" t="s">
        <v>80</v>
      </c>
      <c r="C71" s="74" t="s">
        <v>22</v>
      </c>
      <c r="D71" s="49">
        <f t="shared" ref="D71:I71" si="7">D65</f>
        <v>2620.4299999999998</v>
      </c>
      <c r="E71" s="49">
        <f t="shared" si="7"/>
        <v>3032.3</v>
      </c>
      <c r="F71" s="49">
        <f t="shared" si="7"/>
        <v>2986.45</v>
      </c>
      <c r="G71" s="51">
        <f t="shared" si="7"/>
        <v>4037.6499999999996</v>
      </c>
      <c r="H71" s="49">
        <f t="shared" si="7"/>
        <v>3111.0416266129496</v>
      </c>
      <c r="I71" s="49">
        <f t="shared" si="7"/>
        <v>3790.0295967386983</v>
      </c>
      <c r="J71" s="18"/>
      <c r="K71" s="18"/>
      <c r="L71" s="18"/>
      <c r="M71" s="18"/>
    </row>
    <row r="72" spans="1:13" s="19" customFormat="1" ht="30" x14ac:dyDescent="0.25">
      <c r="A72" s="103" t="s">
        <v>81</v>
      </c>
      <c r="B72" s="104" t="s">
        <v>82</v>
      </c>
      <c r="C72" s="74" t="s">
        <v>22</v>
      </c>
      <c r="D72" s="105"/>
      <c r="E72" s="49">
        <f>E73+E74+E75+E76+E77</f>
        <v>-28.44</v>
      </c>
      <c r="F72" s="49">
        <f>F73+F74+F75+F76+F77</f>
        <v>277.02</v>
      </c>
      <c r="G72" s="51">
        <f>G73+G74+G75+G76+G77</f>
        <v>60.43</v>
      </c>
      <c r="H72" s="49">
        <f>H73+H74+H75+H76+H77</f>
        <v>74.84</v>
      </c>
      <c r="I72" s="49">
        <f>I73+I74+I75+I76+I77</f>
        <v>0</v>
      </c>
      <c r="J72" s="18"/>
      <c r="K72" s="18"/>
      <c r="L72" s="18"/>
      <c r="M72" s="18"/>
    </row>
    <row r="73" spans="1:13" s="19" customFormat="1" ht="61.5" customHeight="1" x14ac:dyDescent="0.25">
      <c r="A73" s="103" t="s">
        <v>83</v>
      </c>
      <c r="B73" s="106" t="s">
        <v>84</v>
      </c>
      <c r="C73" s="74" t="s">
        <v>22</v>
      </c>
      <c r="D73" s="105"/>
      <c r="E73" s="107"/>
      <c r="F73" s="107"/>
      <c r="G73" s="107"/>
      <c r="H73" s="107"/>
      <c r="I73" s="107"/>
      <c r="J73" s="18"/>
      <c r="K73" s="18"/>
      <c r="L73" s="18"/>
      <c r="M73" s="18"/>
    </row>
    <row r="74" spans="1:13" s="19" customFormat="1" ht="48" customHeight="1" x14ac:dyDescent="0.25">
      <c r="A74" s="103" t="s">
        <v>85</v>
      </c>
      <c r="B74" s="106" t="s">
        <v>86</v>
      </c>
      <c r="C74" s="74" t="s">
        <v>22</v>
      </c>
      <c r="D74" s="49"/>
      <c r="E74" s="49"/>
      <c r="F74" s="49"/>
      <c r="G74" s="49"/>
      <c r="H74" s="49"/>
      <c r="I74" s="49"/>
      <c r="J74" s="18"/>
      <c r="K74" s="18"/>
      <c r="L74" s="18"/>
      <c r="M74" s="18"/>
    </row>
    <row r="75" spans="1:13" s="19" customFormat="1" ht="20.25" customHeight="1" x14ac:dyDescent="0.25">
      <c r="A75" s="103" t="s">
        <v>87</v>
      </c>
      <c r="B75" s="108" t="s">
        <v>88</v>
      </c>
      <c r="C75" s="74" t="s">
        <v>22</v>
      </c>
      <c r="D75" s="49"/>
      <c r="E75" s="49"/>
      <c r="F75" s="49"/>
      <c r="G75" s="49"/>
      <c r="H75" s="49"/>
      <c r="I75" s="49"/>
      <c r="J75" s="18"/>
      <c r="K75" s="18"/>
      <c r="L75" s="18"/>
      <c r="M75" s="18"/>
    </row>
    <row r="76" spans="1:13" s="19" customFormat="1" ht="33" customHeight="1" x14ac:dyDescent="0.25">
      <c r="A76" s="103" t="s">
        <v>89</v>
      </c>
      <c r="B76" s="108" t="s">
        <v>90</v>
      </c>
      <c r="C76" s="74" t="s">
        <v>22</v>
      </c>
      <c r="D76" s="49"/>
      <c r="E76" s="49"/>
      <c r="F76" s="49"/>
      <c r="G76" s="49"/>
      <c r="H76" s="49"/>
      <c r="I76" s="49"/>
      <c r="J76" s="18"/>
      <c r="K76" s="18"/>
      <c r="L76" s="18"/>
      <c r="M76" s="18"/>
    </row>
    <row r="77" spans="1:13" s="19" customFormat="1" ht="47.25" customHeight="1" x14ac:dyDescent="0.25">
      <c r="A77" s="103" t="s">
        <v>91</v>
      </c>
      <c r="B77" s="108" t="s">
        <v>92</v>
      </c>
      <c r="C77" s="74" t="s">
        <v>22</v>
      </c>
      <c r="D77" s="49"/>
      <c r="E77" s="49">
        <v>-28.44</v>
      </c>
      <c r="F77" s="49">
        <v>277.02</v>
      </c>
      <c r="G77" s="51">
        <v>60.43</v>
      </c>
      <c r="H77" s="49">
        <v>74.84</v>
      </c>
      <c r="I77" s="49"/>
      <c r="J77" s="18"/>
      <c r="K77" s="18"/>
      <c r="L77" s="18"/>
      <c r="M77" s="18"/>
    </row>
    <row r="78" spans="1:13" s="19" customFormat="1" ht="30" x14ac:dyDescent="0.25">
      <c r="A78" s="109" t="s">
        <v>93</v>
      </c>
      <c r="B78" s="110" t="s">
        <v>94</v>
      </c>
      <c r="C78" s="111" t="s">
        <v>22</v>
      </c>
      <c r="D78" s="49"/>
      <c r="E78" s="49"/>
      <c r="F78" s="112"/>
      <c r="G78" s="112"/>
      <c r="H78" s="112"/>
      <c r="I78" s="112"/>
      <c r="J78" s="18"/>
      <c r="K78" s="18"/>
      <c r="L78" s="18"/>
      <c r="M78" s="18"/>
    </row>
    <row r="79" spans="1:13" s="19" customFormat="1" ht="45" x14ac:dyDescent="0.25">
      <c r="A79" s="103" t="s">
        <v>95</v>
      </c>
      <c r="B79" s="113" t="s">
        <v>96</v>
      </c>
      <c r="C79" s="111" t="s">
        <v>22</v>
      </c>
      <c r="D79" s="114">
        <v>49.25</v>
      </c>
      <c r="E79" s="114"/>
      <c r="F79" s="112"/>
      <c r="G79" s="112"/>
      <c r="H79" s="112"/>
      <c r="I79" s="112"/>
      <c r="J79" s="18"/>
      <c r="K79" s="18"/>
      <c r="L79" s="18"/>
      <c r="M79" s="18"/>
    </row>
    <row r="80" spans="1:13" ht="21" customHeight="1" x14ac:dyDescent="0.25">
      <c r="A80" s="115" t="s">
        <v>97</v>
      </c>
      <c r="B80" s="116" t="s">
        <v>98</v>
      </c>
      <c r="C80" s="117" t="s">
        <v>22</v>
      </c>
      <c r="D80" s="118">
        <f>D70+D71+D72+D79</f>
        <v>11243.07</v>
      </c>
      <c r="E80" s="119">
        <f>E70+E71+E72</f>
        <v>12093.76</v>
      </c>
      <c r="F80" s="118">
        <f>F70+F71+F72+F77</f>
        <v>13313.71</v>
      </c>
      <c r="G80" s="118">
        <f>G70+G71+G72</f>
        <v>13505.603006168671</v>
      </c>
      <c r="H80" s="118">
        <f>H70+H71+H72+H77</f>
        <v>12484.609160885495</v>
      </c>
      <c r="I80" s="118">
        <f>I70+I71+I72+I77</f>
        <v>13478.466021057673</v>
      </c>
    </row>
    <row r="81" spans="1:13" ht="50.25" hidden="1" customHeight="1" x14ac:dyDescent="0.25">
      <c r="A81" s="115" t="s">
        <v>97</v>
      </c>
      <c r="B81" s="120" t="s">
        <v>99</v>
      </c>
      <c r="C81" s="117" t="s">
        <v>22</v>
      </c>
      <c r="D81" s="121">
        <f t="shared" ref="D81:I81" si="8">IF(D80=0,0,D37/(D80-D37/0.8-D53))</f>
        <v>0</v>
      </c>
      <c r="E81" s="121">
        <f t="shared" si="8"/>
        <v>0</v>
      </c>
      <c r="F81" s="121">
        <f t="shared" si="8"/>
        <v>0</v>
      </c>
      <c r="G81" s="121">
        <f t="shared" si="8"/>
        <v>0</v>
      </c>
      <c r="H81" s="121">
        <f t="shared" si="8"/>
        <v>0</v>
      </c>
      <c r="I81" s="121">
        <f t="shared" si="8"/>
        <v>0</v>
      </c>
    </row>
    <row r="82" spans="1:13" s="19" customFormat="1" ht="25.5" hidden="1" customHeight="1" x14ac:dyDescent="0.25">
      <c r="A82" s="115" t="s">
        <v>97</v>
      </c>
      <c r="B82" s="43" t="s">
        <v>100</v>
      </c>
      <c r="C82" s="117" t="s">
        <v>22</v>
      </c>
      <c r="D82" s="47">
        <f t="shared" ref="D82:I82" si="9">D83+D84+D85+D86</f>
        <v>0</v>
      </c>
      <c r="E82" s="47">
        <f t="shared" si="9"/>
        <v>0</v>
      </c>
      <c r="F82" s="47">
        <f t="shared" si="9"/>
        <v>0</v>
      </c>
      <c r="G82" s="47">
        <f t="shared" si="9"/>
        <v>13505.603006168671</v>
      </c>
      <c r="H82" s="47">
        <f t="shared" si="9"/>
        <v>0</v>
      </c>
      <c r="I82" s="47">
        <f t="shared" si="9"/>
        <v>0</v>
      </c>
      <c r="J82" s="18"/>
      <c r="K82" s="18"/>
      <c r="L82" s="18"/>
      <c r="M82" s="18"/>
    </row>
    <row r="83" spans="1:13" s="19" customFormat="1" ht="26.25" hidden="1" customHeight="1" x14ac:dyDescent="0.25">
      <c r="A83" s="115" t="s">
        <v>97</v>
      </c>
      <c r="B83" s="43" t="s">
        <v>47</v>
      </c>
      <c r="C83" s="117" t="s">
        <v>22</v>
      </c>
      <c r="D83" s="47">
        <f>'[1]18'!E53+'[1]21'!E50</f>
        <v>0</v>
      </c>
      <c r="E83" s="47">
        <f>'[1]18'!L53+'[1]21'!J50</f>
        <v>0</v>
      </c>
      <c r="F83" s="47">
        <f>IF('[1]2.3'!F26=0,0,(F80-F38/0.8-F39/0.8-F40/0.8-F41/0.8-F43-F44-F45-F46-F55-F56-F57-F58)/'[1]2.3'!F26*'[1]2.3'!B26+F38/0.8+F43+F55)</f>
        <v>0</v>
      </c>
      <c r="G83" s="47">
        <f>IF('[1]2.3'!F27=0,0,(G80-G38/0.8-G39/0.8-G40/0.8-G41/0.8-G43-G44-G45-G46-G55-G56-G57-G58)/'[1]2.3'!F27*'[1]2.3'!B27+G38/0.8+G43+G55)</f>
        <v>0</v>
      </c>
      <c r="H83" s="122"/>
      <c r="I83" s="122"/>
      <c r="J83" s="18"/>
      <c r="K83" s="18"/>
      <c r="L83" s="18"/>
      <c r="M83" s="18"/>
    </row>
    <row r="84" spans="1:13" s="19" customFormat="1" ht="26.25" hidden="1" customHeight="1" x14ac:dyDescent="0.25">
      <c r="A84" s="115" t="s">
        <v>97</v>
      </c>
      <c r="B84" s="43" t="s">
        <v>48</v>
      </c>
      <c r="C84" s="117" t="s">
        <v>22</v>
      </c>
      <c r="D84" s="47">
        <f>'[1]18'!E54+'[1]21'!E51</f>
        <v>0</v>
      </c>
      <c r="E84" s="47">
        <f>'[1]18'!L54+'[1]21'!J51</f>
        <v>0</v>
      </c>
      <c r="F84" s="47">
        <f>IF('[1]2.3'!$F26=0,0,(F80-F38/0.8-F39/0.8-F40/0.8-F41/0.8-F43-F44-F45-F46-F55-F56-F57-F58)/'[1]2.3'!$F26*'[1]2.3'!$C26+F39/0.8+F44+F56)</f>
        <v>0</v>
      </c>
      <c r="G84" s="47">
        <f>IF('[1]2.3'!$F27=0,0,(G80-F38/0.8-F39/0.8-F40/0.8-F41/0.8-F43-F44-F45-F46-F55-F56-F57-F58)/'[1]2.3'!$F27*'[1]2.3'!$C27+G39/0.8+G44+G56)</f>
        <v>0</v>
      </c>
      <c r="H84" s="122"/>
      <c r="I84" s="122"/>
      <c r="J84" s="18"/>
      <c r="K84" s="18"/>
      <c r="L84" s="18"/>
      <c r="M84" s="18"/>
    </row>
    <row r="85" spans="1:13" s="19" customFormat="1" ht="26.25" hidden="1" customHeight="1" x14ac:dyDescent="0.25">
      <c r="A85" s="115" t="s">
        <v>97</v>
      </c>
      <c r="B85" s="43" t="s">
        <v>49</v>
      </c>
      <c r="C85" s="117" t="s">
        <v>22</v>
      </c>
      <c r="D85" s="47">
        <f>'[1]18'!E55+'[1]21'!E52</f>
        <v>0</v>
      </c>
      <c r="E85" s="47"/>
      <c r="F85" s="47"/>
      <c r="G85" s="47">
        <f>G80</f>
        <v>13505.603006168671</v>
      </c>
      <c r="H85" s="122"/>
      <c r="I85" s="122"/>
      <c r="J85" s="18"/>
      <c r="K85" s="18"/>
      <c r="L85" s="18"/>
      <c r="M85" s="18"/>
    </row>
    <row r="86" spans="1:13" s="19" customFormat="1" ht="26.25" hidden="1" customHeight="1" x14ac:dyDescent="0.25">
      <c r="A86" s="115" t="s">
        <v>97</v>
      </c>
      <c r="B86" s="123" t="s">
        <v>50</v>
      </c>
      <c r="C86" s="117" t="s">
        <v>22</v>
      </c>
      <c r="D86" s="124">
        <f>'[1]18'!E56+'[1]21'!E53</f>
        <v>0</v>
      </c>
      <c r="E86" s="124">
        <v>0</v>
      </c>
      <c r="F86" s="124">
        <v>0</v>
      </c>
      <c r="G86" s="124">
        <v>0</v>
      </c>
      <c r="H86" s="122"/>
      <c r="I86" s="122"/>
      <c r="J86" s="18"/>
      <c r="K86" s="18"/>
      <c r="L86" s="18"/>
      <c r="M86" s="18"/>
    </row>
    <row r="87" spans="1:13" ht="30" x14ac:dyDescent="0.2">
      <c r="A87" s="115" t="s">
        <v>101</v>
      </c>
      <c r="B87" s="125" t="s">
        <v>102</v>
      </c>
      <c r="C87" s="117" t="s">
        <v>22</v>
      </c>
      <c r="D87" s="126">
        <v>1350.82</v>
      </c>
      <c r="E87" s="127">
        <v>1463.41</v>
      </c>
      <c r="F87" s="128">
        <v>1912.01</v>
      </c>
      <c r="G87" s="127">
        <v>2126.12</v>
      </c>
      <c r="H87" s="127">
        <v>2633.4</v>
      </c>
      <c r="I87" s="127">
        <f>H87*I14</f>
        <v>2766.0277063226085</v>
      </c>
    </row>
    <row r="88" spans="1:13" x14ac:dyDescent="0.2">
      <c r="E88" s="129"/>
      <c r="F88" s="129"/>
      <c r="G88" s="129"/>
      <c r="H88" s="129"/>
      <c r="I88" s="129"/>
    </row>
    <row r="89" spans="1:13" x14ac:dyDescent="0.2">
      <c r="H89" s="1"/>
      <c r="I89" s="1"/>
    </row>
  </sheetData>
  <mergeCells count="5">
    <mergeCell ref="D35:I35"/>
    <mergeCell ref="E5:I5"/>
    <mergeCell ref="B1:G1"/>
    <mergeCell ref="A2:I2"/>
    <mergeCell ref="A3:I3"/>
  </mergeCells>
  <pageMargins left="0.70866141732283472" right="0.70866141732283472" top="0.74803149606299213" bottom="0.74803149606299213" header="0.31496062992125984" footer="0.31496062992125984"/>
  <pageSetup paperSize="9" scale="61" fitToHeight="2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ErrorMessage="1" error="Ввведеное значение неверно">
          <x14:formula1>
            <xm:f>-1000000000000000</xm:f>
          </x14:formula1>
          <x14:formula2>
            <xm:f>1000000000000000</xm:f>
          </x14:formula2>
          <xm:sqref>D26:E31 IZ26:JA31 SV26:SW31 ACR26:ACS31 AMN26:AMO31 AWJ26:AWK31 BGF26:BGG31 BQB26:BQC31 BZX26:BZY31 CJT26:CJU31 CTP26:CTQ31 DDL26:DDM31 DNH26:DNI31 DXD26:DXE31 EGZ26:EHA31 EQV26:EQW31 FAR26:FAS31 FKN26:FKO31 FUJ26:FUK31 GEF26:GEG31 GOB26:GOC31 GXX26:GXY31 HHT26:HHU31 HRP26:HRQ31 IBL26:IBM31 ILH26:ILI31 IVD26:IVE31 JEZ26:JFA31 JOV26:JOW31 JYR26:JYS31 KIN26:KIO31 KSJ26:KSK31 LCF26:LCG31 LMB26:LMC31 LVX26:LVY31 MFT26:MFU31 MPP26:MPQ31 MZL26:MZM31 NJH26:NJI31 NTD26:NTE31 OCZ26:ODA31 OMV26:OMW31 OWR26:OWS31 PGN26:PGO31 PQJ26:PQK31 QAF26:QAG31 QKB26:QKC31 QTX26:QTY31 RDT26:RDU31 RNP26:RNQ31 RXL26:RXM31 SHH26:SHI31 SRD26:SRE31 TAZ26:TBA31 TKV26:TKW31 TUR26:TUS31 UEN26:UEO31 UOJ26:UOK31 UYF26:UYG31 VIB26:VIC31 VRX26:VRY31 WBT26:WBU31 WLP26:WLQ31 WVL26:WVM31 D65562:E65567 IZ65562:JA65567 SV65562:SW65567 ACR65562:ACS65567 AMN65562:AMO65567 AWJ65562:AWK65567 BGF65562:BGG65567 BQB65562:BQC65567 BZX65562:BZY65567 CJT65562:CJU65567 CTP65562:CTQ65567 DDL65562:DDM65567 DNH65562:DNI65567 DXD65562:DXE65567 EGZ65562:EHA65567 EQV65562:EQW65567 FAR65562:FAS65567 FKN65562:FKO65567 FUJ65562:FUK65567 GEF65562:GEG65567 GOB65562:GOC65567 GXX65562:GXY65567 HHT65562:HHU65567 HRP65562:HRQ65567 IBL65562:IBM65567 ILH65562:ILI65567 IVD65562:IVE65567 JEZ65562:JFA65567 JOV65562:JOW65567 JYR65562:JYS65567 KIN65562:KIO65567 KSJ65562:KSK65567 LCF65562:LCG65567 LMB65562:LMC65567 LVX65562:LVY65567 MFT65562:MFU65567 MPP65562:MPQ65567 MZL65562:MZM65567 NJH65562:NJI65567 NTD65562:NTE65567 OCZ65562:ODA65567 OMV65562:OMW65567 OWR65562:OWS65567 PGN65562:PGO65567 PQJ65562:PQK65567 QAF65562:QAG65567 QKB65562:QKC65567 QTX65562:QTY65567 RDT65562:RDU65567 RNP65562:RNQ65567 RXL65562:RXM65567 SHH65562:SHI65567 SRD65562:SRE65567 TAZ65562:TBA65567 TKV65562:TKW65567 TUR65562:TUS65567 UEN65562:UEO65567 UOJ65562:UOK65567 UYF65562:UYG65567 VIB65562:VIC65567 VRX65562:VRY65567 WBT65562:WBU65567 WLP65562:WLQ65567 WVL65562:WVM65567 D131098:E131103 IZ131098:JA131103 SV131098:SW131103 ACR131098:ACS131103 AMN131098:AMO131103 AWJ131098:AWK131103 BGF131098:BGG131103 BQB131098:BQC131103 BZX131098:BZY131103 CJT131098:CJU131103 CTP131098:CTQ131103 DDL131098:DDM131103 DNH131098:DNI131103 DXD131098:DXE131103 EGZ131098:EHA131103 EQV131098:EQW131103 FAR131098:FAS131103 FKN131098:FKO131103 FUJ131098:FUK131103 GEF131098:GEG131103 GOB131098:GOC131103 GXX131098:GXY131103 HHT131098:HHU131103 HRP131098:HRQ131103 IBL131098:IBM131103 ILH131098:ILI131103 IVD131098:IVE131103 JEZ131098:JFA131103 JOV131098:JOW131103 JYR131098:JYS131103 KIN131098:KIO131103 KSJ131098:KSK131103 LCF131098:LCG131103 LMB131098:LMC131103 LVX131098:LVY131103 MFT131098:MFU131103 MPP131098:MPQ131103 MZL131098:MZM131103 NJH131098:NJI131103 NTD131098:NTE131103 OCZ131098:ODA131103 OMV131098:OMW131103 OWR131098:OWS131103 PGN131098:PGO131103 PQJ131098:PQK131103 QAF131098:QAG131103 QKB131098:QKC131103 QTX131098:QTY131103 RDT131098:RDU131103 RNP131098:RNQ131103 RXL131098:RXM131103 SHH131098:SHI131103 SRD131098:SRE131103 TAZ131098:TBA131103 TKV131098:TKW131103 TUR131098:TUS131103 UEN131098:UEO131103 UOJ131098:UOK131103 UYF131098:UYG131103 VIB131098:VIC131103 VRX131098:VRY131103 WBT131098:WBU131103 WLP131098:WLQ131103 WVL131098:WVM131103 D196634:E196639 IZ196634:JA196639 SV196634:SW196639 ACR196634:ACS196639 AMN196634:AMO196639 AWJ196634:AWK196639 BGF196634:BGG196639 BQB196634:BQC196639 BZX196634:BZY196639 CJT196634:CJU196639 CTP196634:CTQ196639 DDL196634:DDM196639 DNH196634:DNI196639 DXD196634:DXE196639 EGZ196634:EHA196639 EQV196634:EQW196639 FAR196634:FAS196639 FKN196634:FKO196639 FUJ196634:FUK196639 GEF196634:GEG196639 GOB196634:GOC196639 GXX196634:GXY196639 HHT196634:HHU196639 HRP196634:HRQ196639 IBL196634:IBM196639 ILH196634:ILI196639 IVD196634:IVE196639 JEZ196634:JFA196639 JOV196634:JOW196639 JYR196634:JYS196639 KIN196634:KIO196639 KSJ196634:KSK196639 LCF196634:LCG196639 LMB196634:LMC196639 LVX196634:LVY196639 MFT196634:MFU196639 MPP196634:MPQ196639 MZL196634:MZM196639 NJH196634:NJI196639 NTD196634:NTE196639 OCZ196634:ODA196639 OMV196634:OMW196639 OWR196634:OWS196639 PGN196634:PGO196639 PQJ196634:PQK196639 QAF196634:QAG196639 QKB196634:QKC196639 QTX196634:QTY196639 RDT196634:RDU196639 RNP196634:RNQ196639 RXL196634:RXM196639 SHH196634:SHI196639 SRD196634:SRE196639 TAZ196634:TBA196639 TKV196634:TKW196639 TUR196634:TUS196639 UEN196634:UEO196639 UOJ196634:UOK196639 UYF196634:UYG196639 VIB196634:VIC196639 VRX196634:VRY196639 WBT196634:WBU196639 WLP196634:WLQ196639 WVL196634:WVM196639 D262170:E262175 IZ262170:JA262175 SV262170:SW262175 ACR262170:ACS262175 AMN262170:AMO262175 AWJ262170:AWK262175 BGF262170:BGG262175 BQB262170:BQC262175 BZX262170:BZY262175 CJT262170:CJU262175 CTP262170:CTQ262175 DDL262170:DDM262175 DNH262170:DNI262175 DXD262170:DXE262175 EGZ262170:EHA262175 EQV262170:EQW262175 FAR262170:FAS262175 FKN262170:FKO262175 FUJ262170:FUK262175 GEF262170:GEG262175 GOB262170:GOC262175 GXX262170:GXY262175 HHT262170:HHU262175 HRP262170:HRQ262175 IBL262170:IBM262175 ILH262170:ILI262175 IVD262170:IVE262175 JEZ262170:JFA262175 JOV262170:JOW262175 JYR262170:JYS262175 KIN262170:KIO262175 KSJ262170:KSK262175 LCF262170:LCG262175 LMB262170:LMC262175 LVX262170:LVY262175 MFT262170:MFU262175 MPP262170:MPQ262175 MZL262170:MZM262175 NJH262170:NJI262175 NTD262170:NTE262175 OCZ262170:ODA262175 OMV262170:OMW262175 OWR262170:OWS262175 PGN262170:PGO262175 PQJ262170:PQK262175 QAF262170:QAG262175 QKB262170:QKC262175 QTX262170:QTY262175 RDT262170:RDU262175 RNP262170:RNQ262175 RXL262170:RXM262175 SHH262170:SHI262175 SRD262170:SRE262175 TAZ262170:TBA262175 TKV262170:TKW262175 TUR262170:TUS262175 UEN262170:UEO262175 UOJ262170:UOK262175 UYF262170:UYG262175 VIB262170:VIC262175 VRX262170:VRY262175 WBT262170:WBU262175 WLP262170:WLQ262175 WVL262170:WVM262175 D327706:E327711 IZ327706:JA327711 SV327706:SW327711 ACR327706:ACS327711 AMN327706:AMO327711 AWJ327706:AWK327711 BGF327706:BGG327711 BQB327706:BQC327711 BZX327706:BZY327711 CJT327706:CJU327711 CTP327706:CTQ327711 DDL327706:DDM327711 DNH327706:DNI327711 DXD327706:DXE327711 EGZ327706:EHA327711 EQV327706:EQW327711 FAR327706:FAS327711 FKN327706:FKO327711 FUJ327706:FUK327711 GEF327706:GEG327711 GOB327706:GOC327711 GXX327706:GXY327711 HHT327706:HHU327711 HRP327706:HRQ327711 IBL327706:IBM327711 ILH327706:ILI327711 IVD327706:IVE327711 JEZ327706:JFA327711 JOV327706:JOW327711 JYR327706:JYS327711 KIN327706:KIO327711 KSJ327706:KSK327711 LCF327706:LCG327711 LMB327706:LMC327711 LVX327706:LVY327711 MFT327706:MFU327711 MPP327706:MPQ327711 MZL327706:MZM327711 NJH327706:NJI327711 NTD327706:NTE327711 OCZ327706:ODA327711 OMV327706:OMW327711 OWR327706:OWS327711 PGN327706:PGO327711 PQJ327706:PQK327711 QAF327706:QAG327711 QKB327706:QKC327711 QTX327706:QTY327711 RDT327706:RDU327711 RNP327706:RNQ327711 RXL327706:RXM327711 SHH327706:SHI327711 SRD327706:SRE327711 TAZ327706:TBA327711 TKV327706:TKW327711 TUR327706:TUS327711 UEN327706:UEO327711 UOJ327706:UOK327711 UYF327706:UYG327711 VIB327706:VIC327711 VRX327706:VRY327711 WBT327706:WBU327711 WLP327706:WLQ327711 WVL327706:WVM327711 D393242:E393247 IZ393242:JA393247 SV393242:SW393247 ACR393242:ACS393247 AMN393242:AMO393247 AWJ393242:AWK393247 BGF393242:BGG393247 BQB393242:BQC393247 BZX393242:BZY393247 CJT393242:CJU393247 CTP393242:CTQ393247 DDL393242:DDM393247 DNH393242:DNI393247 DXD393242:DXE393247 EGZ393242:EHA393247 EQV393242:EQW393247 FAR393242:FAS393247 FKN393242:FKO393247 FUJ393242:FUK393247 GEF393242:GEG393247 GOB393242:GOC393247 GXX393242:GXY393247 HHT393242:HHU393247 HRP393242:HRQ393247 IBL393242:IBM393247 ILH393242:ILI393247 IVD393242:IVE393247 JEZ393242:JFA393247 JOV393242:JOW393247 JYR393242:JYS393247 KIN393242:KIO393247 KSJ393242:KSK393247 LCF393242:LCG393247 LMB393242:LMC393247 LVX393242:LVY393247 MFT393242:MFU393247 MPP393242:MPQ393247 MZL393242:MZM393247 NJH393242:NJI393247 NTD393242:NTE393247 OCZ393242:ODA393247 OMV393242:OMW393247 OWR393242:OWS393247 PGN393242:PGO393247 PQJ393242:PQK393247 QAF393242:QAG393247 QKB393242:QKC393247 QTX393242:QTY393247 RDT393242:RDU393247 RNP393242:RNQ393247 RXL393242:RXM393247 SHH393242:SHI393247 SRD393242:SRE393247 TAZ393242:TBA393247 TKV393242:TKW393247 TUR393242:TUS393247 UEN393242:UEO393247 UOJ393242:UOK393247 UYF393242:UYG393247 VIB393242:VIC393247 VRX393242:VRY393247 WBT393242:WBU393247 WLP393242:WLQ393247 WVL393242:WVM393247 D458778:E458783 IZ458778:JA458783 SV458778:SW458783 ACR458778:ACS458783 AMN458778:AMO458783 AWJ458778:AWK458783 BGF458778:BGG458783 BQB458778:BQC458783 BZX458778:BZY458783 CJT458778:CJU458783 CTP458778:CTQ458783 DDL458778:DDM458783 DNH458778:DNI458783 DXD458778:DXE458783 EGZ458778:EHA458783 EQV458778:EQW458783 FAR458778:FAS458783 FKN458778:FKO458783 FUJ458778:FUK458783 GEF458778:GEG458783 GOB458778:GOC458783 GXX458778:GXY458783 HHT458778:HHU458783 HRP458778:HRQ458783 IBL458778:IBM458783 ILH458778:ILI458783 IVD458778:IVE458783 JEZ458778:JFA458783 JOV458778:JOW458783 JYR458778:JYS458783 KIN458778:KIO458783 KSJ458778:KSK458783 LCF458778:LCG458783 LMB458778:LMC458783 LVX458778:LVY458783 MFT458778:MFU458783 MPP458778:MPQ458783 MZL458778:MZM458783 NJH458778:NJI458783 NTD458778:NTE458783 OCZ458778:ODA458783 OMV458778:OMW458783 OWR458778:OWS458783 PGN458778:PGO458783 PQJ458778:PQK458783 QAF458778:QAG458783 QKB458778:QKC458783 QTX458778:QTY458783 RDT458778:RDU458783 RNP458778:RNQ458783 RXL458778:RXM458783 SHH458778:SHI458783 SRD458778:SRE458783 TAZ458778:TBA458783 TKV458778:TKW458783 TUR458778:TUS458783 UEN458778:UEO458783 UOJ458778:UOK458783 UYF458778:UYG458783 VIB458778:VIC458783 VRX458778:VRY458783 WBT458778:WBU458783 WLP458778:WLQ458783 WVL458778:WVM458783 D524314:E524319 IZ524314:JA524319 SV524314:SW524319 ACR524314:ACS524319 AMN524314:AMO524319 AWJ524314:AWK524319 BGF524314:BGG524319 BQB524314:BQC524319 BZX524314:BZY524319 CJT524314:CJU524319 CTP524314:CTQ524319 DDL524314:DDM524319 DNH524314:DNI524319 DXD524314:DXE524319 EGZ524314:EHA524319 EQV524314:EQW524319 FAR524314:FAS524319 FKN524314:FKO524319 FUJ524314:FUK524319 GEF524314:GEG524319 GOB524314:GOC524319 GXX524314:GXY524319 HHT524314:HHU524319 HRP524314:HRQ524319 IBL524314:IBM524319 ILH524314:ILI524319 IVD524314:IVE524319 JEZ524314:JFA524319 JOV524314:JOW524319 JYR524314:JYS524319 KIN524314:KIO524319 KSJ524314:KSK524319 LCF524314:LCG524319 LMB524314:LMC524319 LVX524314:LVY524319 MFT524314:MFU524319 MPP524314:MPQ524319 MZL524314:MZM524319 NJH524314:NJI524319 NTD524314:NTE524319 OCZ524314:ODA524319 OMV524314:OMW524319 OWR524314:OWS524319 PGN524314:PGO524319 PQJ524314:PQK524319 QAF524314:QAG524319 QKB524314:QKC524319 QTX524314:QTY524319 RDT524314:RDU524319 RNP524314:RNQ524319 RXL524314:RXM524319 SHH524314:SHI524319 SRD524314:SRE524319 TAZ524314:TBA524319 TKV524314:TKW524319 TUR524314:TUS524319 UEN524314:UEO524319 UOJ524314:UOK524319 UYF524314:UYG524319 VIB524314:VIC524319 VRX524314:VRY524319 WBT524314:WBU524319 WLP524314:WLQ524319 WVL524314:WVM524319 D589850:E589855 IZ589850:JA589855 SV589850:SW589855 ACR589850:ACS589855 AMN589850:AMO589855 AWJ589850:AWK589855 BGF589850:BGG589855 BQB589850:BQC589855 BZX589850:BZY589855 CJT589850:CJU589855 CTP589850:CTQ589855 DDL589850:DDM589855 DNH589850:DNI589855 DXD589850:DXE589855 EGZ589850:EHA589855 EQV589850:EQW589855 FAR589850:FAS589855 FKN589850:FKO589855 FUJ589850:FUK589855 GEF589850:GEG589855 GOB589850:GOC589855 GXX589850:GXY589855 HHT589850:HHU589855 HRP589850:HRQ589855 IBL589850:IBM589855 ILH589850:ILI589855 IVD589850:IVE589855 JEZ589850:JFA589855 JOV589850:JOW589855 JYR589850:JYS589855 KIN589850:KIO589855 KSJ589850:KSK589855 LCF589850:LCG589855 LMB589850:LMC589855 LVX589850:LVY589855 MFT589850:MFU589855 MPP589850:MPQ589855 MZL589850:MZM589855 NJH589850:NJI589855 NTD589850:NTE589855 OCZ589850:ODA589855 OMV589850:OMW589855 OWR589850:OWS589855 PGN589850:PGO589855 PQJ589850:PQK589855 QAF589850:QAG589855 QKB589850:QKC589855 QTX589850:QTY589855 RDT589850:RDU589855 RNP589850:RNQ589855 RXL589850:RXM589855 SHH589850:SHI589855 SRD589850:SRE589855 TAZ589850:TBA589855 TKV589850:TKW589855 TUR589850:TUS589855 UEN589850:UEO589855 UOJ589850:UOK589855 UYF589850:UYG589855 VIB589850:VIC589855 VRX589850:VRY589855 WBT589850:WBU589855 WLP589850:WLQ589855 WVL589850:WVM589855 D655386:E655391 IZ655386:JA655391 SV655386:SW655391 ACR655386:ACS655391 AMN655386:AMO655391 AWJ655386:AWK655391 BGF655386:BGG655391 BQB655386:BQC655391 BZX655386:BZY655391 CJT655386:CJU655391 CTP655386:CTQ655391 DDL655386:DDM655391 DNH655386:DNI655391 DXD655386:DXE655391 EGZ655386:EHA655391 EQV655386:EQW655391 FAR655386:FAS655391 FKN655386:FKO655391 FUJ655386:FUK655391 GEF655386:GEG655391 GOB655386:GOC655391 GXX655386:GXY655391 HHT655386:HHU655391 HRP655386:HRQ655391 IBL655386:IBM655391 ILH655386:ILI655391 IVD655386:IVE655391 JEZ655386:JFA655391 JOV655386:JOW655391 JYR655386:JYS655391 KIN655386:KIO655391 KSJ655386:KSK655391 LCF655386:LCG655391 LMB655386:LMC655391 LVX655386:LVY655391 MFT655386:MFU655391 MPP655386:MPQ655391 MZL655386:MZM655391 NJH655386:NJI655391 NTD655386:NTE655391 OCZ655386:ODA655391 OMV655386:OMW655391 OWR655386:OWS655391 PGN655386:PGO655391 PQJ655386:PQK655391 QAF655386:QAG655391 QKB655386:QKC655391 QTX655386:QTY655391 RDT655386:RDU655391 RNP655386:RNQ655391 RXL655386:RXM655391 SHH655386:SHI655391 SRD655386:SRE655391 TAZ655386:TBA655391 TKV655386:TKW655391 TUR655386:TUS655391 UEN655386:UEO655391 UOJ655386:UOK655391 UYF655386:UYG655391 VIB655386:VIC655391 VRX655386:VRY655391 WBT655386:WBU655391 WLP655386:WLQ655391 WVL655386:WVM655391 D720922:E720927 IZ720922:JA720927 SV720922:SW720927 ACR720922:ACS720927 AMN720922:AMO720927 AWJ720922:AWK720927 BGF720922:BGG720927 BQB720922:BQC720927 BZX720922:BZY720927 CJT720922:CJU720927 CTP720922:CTQ720927 DDL720922:DDM720927 DNH720922:DNI720927 DXD720922:DXE720927 EGZ720922:EHA720927 EQV720922:EQW720927 FAR720922:FAS720927 FKN720922:FKO720927 FUJ720922:FUK720927 GEF720922:GEG720927 GOB720922:GOC720927 GXX720922:GXY720927 HHT720922:HHU720927 HRP720922:HRQ720927 IBL720922:IBM720927 ILH720922:ILI720927 IVD720922:IVE720927 JEZ720922:JFA720927 JOV720922:JOW720927 JYR720922:JYS720927 KIN720922:KIO720927 KSJ720922:KSK720927 LCF720922:LCG720927 LMB720922:LMC720927 LVX720922:LVY720927 MFT720922:MFU720927 MPP720922:MPQ720927 MZL720922:MZM720927 NJH720922:NJI720927 NTD720922:NTE720927 OCZ720922:ODA720927 OMV720922:OMW720927 OWR720922:OWS720927 PGN720922:PGO720927 PQJ720922:PQK720927 QAF720922:QAG720927 QKB720922:QKC720927 QTX720922:QTY720927 RDT720922:RDU720927 RNP720922:RNQ720927 RXL720922:RXM720927 SHH720922:SHI720927 SRD720922:SRE720927 TAZ720922:TBA720927 TKV720922:TKW720927 TUR720922:TUS720927 UEN720922:UEO720927 UOJ720922:UOK720927 UYF720922:UYG720927 VIB720922:VIC720927 VRX720922:VRY720927 WBT720922:WBU720927 WLP720922:WLQ720927 WVL720922:WVM720927 D786458:E786463 IZ786458:JA786463 SV786458:SW786463 ACR786458:ACS786463 AMN786458:AMO786463 AWJ786458:AWK786463 BGF786458:BGG786463 BQB786458:BQC786463 BZX786458:BZY786463 CJT786458:CJU786463 CTP786458:CTQ786463 DDL786458:DDM786463 DNH786458:DNI786463 DXD786458:DXE786463 EGZ786458:EHA786463 EQV786458:EQW786463 FAR786458:FAS786463 FKN786458:FKO786463 FUJ786458:FUK786463 GEF786458:GEG786463 GOB786458:GOC786463 GXX786458:GXY786463 HHT786458:HHU786463 HRP786458:HRQ786463 IBL786458:IBM786463 ILH786458:ILI786463 IVD786458:IVE786463 JEZ786458:JFA786463 JOV786458:JOW786463 JYR786458:JYS786463 KIN786458:KIO786463 KSJ786458:KSK786463 LCF786458:LCG786463 LMB786458:LMC786463 LVX786458:LVY786463 MFT786458:MFU786463 MPP786458:MPQ786463 MZL786458:MZM786463 NJH786458:NJI786463 NTD786458:NTE786463 OCZ786458:ODA786463 OMV786458:OMW786463 OWR786458:OWS786463 PGN786458:PGO786463 PQJ786458:PQK786463 QAF786458:QAG786463 QKB786458:QKC786463 QTX786458:QTY786463 RDT786458:RDU786463 RNP786458:RNQ786463 RXL786458:RXM786463 SHH786458:SHI786463 SRD786458:SRE786463 TAZ786458:TBA786463 TKV786458:TKW786463 TUR786458:TUS786463 UEN786458:UEO786463 UOJ786458:UOK786463 UYF786458:UYG786463 VIB786458:VIC786463 VRX786458:VRY786463 WBT786458:WBU786463 WLP786458:WLQ786463 WVL786458:WVM786463 D851994:E851999 IZ851994:JA851999 SV851994:SW851999 ACR851994:ACS851999 AMN851994:AMO851999 AWJ851994:AWK851999 BGF851994:BGG851999 BQB851994:BQC851999 BZX851994:BZY851999 CJT851994:CJU851999 CTP851994:CTQ851999 DDL851994:DDM851999 DNH851994:DNI851999 DXD851994:DXE851999 EGZ851994:EHA851999 EQV851994:EQW851999 FAR851994:FAS851999 FKN851994:FKO851999 FUJ851994:FUK851999 GEF851994:GEG851999 GOB851994:GOC851999 GXX851994:GXY851999 HHT851994:HHU851999 HRP851994:HRQ851999 IBL851994:IBM851999 ILH851994:ILI851999 IVD851994:IVE851999 JEZ851994:JFA851999 JOV851994:JOW851999 JYR851994:JYS851999 KIN851994:KIO851999 KSJ851994:KSK851999 LCF851994:LCG851999 LMB851994:LMC851999 LVX851994:LVY851999 MFT851994:MFU851999 MPP851994:MPQ851999 MZL851994:MZM851999 NJH851994:NJI851999 NTD851994:NTE851999 OCZ851994:ODA851999 OMV851994:OMW851999 OWR851994:OWS851999 PGN851994:PGO851999 PQJ851994:PQK851999 QAF851994:QAG851999 QKB851994:QKC851999 QTX851994:QTY851999 RDT851994:RDU851999 RNP851994:RNQ851999 RXL851994:RXM851999 SHH851994:SHI851999 SRD851994:SRE851999 TAZ851994:TBA851999 TKV851994:TKW851999 TUR851994:TUS851999 UEN851994:UEO851999 UOJ851994:UOK851999 UYF851994:UYG851999 VIB851994:VIC851999 VRX851994:VRY851999 WBT851994:WBU851999 WLP851994:WLQ851999 WVL851994:WVM851999 D917530:E917535 IZ917530:JA917535 SV917530:SW917535 ACR917530:ACS917535 AMN917530:AMO917535 AWJ917530:AWK917535 BGF917530:BGG917535 BQB917530:BQC917535 BZX917530:BZY917535 CJT917530:CJU917535 CTP917530:CTQ917535 DDL917530:DDM917535 DNH917530:DNI917535 DXD917530:DXE917535 EGZ917530:EHA917535 EQV917530:EQW917535 FAR917530:FAS917535 FKN917530:FKO917535 FUJ917530:FUK917535 GEF917530:GEG917535 GOB917530:GOC917535 GXX917530:GXY917535 HHT917530:HHU917535 HRP917530:HRQ917535 IBL917530:IBM917535 ILH917530:ILI917535 IVD917530:IVE917535 JEZ917530:JFA917535 JOV917530:JOW917535 JYR917530:JYS917535 KIN917530:KIO917535 KSJ917530:KSK917535 LCF917530:LCG917535 LMB917530:LMC917535 LVX917530:LVY917535 MFT917530:MFU917535 MPP917530:MPQ917535 MZL917530:MZM917535 NJH917530:NJI917535 NTD917530:NTE917535 OCZ917530:ODA917535 OMV917530:OMW917535 OWR917530:OWS917535 PGN917530:PGO917535 PQJ917530:PQK917535 QAF917530:QAG917535 QKB917530:QKC917535 QTX917530:QTY917535 RDT917530:RDU917535 RNP917530:RNQ917535 RXL917530:RXM917535 SHH917530:SHI917535 SRD917530:SRE917535 TAZ917530:TBA917535 TKV917530:TKW917535 TUR917530:TUS917535 UEN917530:UEO917535 UOJ917530:UOK917535 UYF917530:UYG917535 VIB917530:VIC917535 VRX917530:VRY917535 WBT917530:WBU917535 WLP917530:WLQ917535 WVL917530:WVM917535 D983066:E983071 IZ983066:JA983071 SV983066:SW983071 ACR983066:ACS983071 AMN983066:AMO983071 AWJ983066:AWK983071 BGF983066:BGG983071 BQB983066:BQC983071 BZX983066:BZY983071 CJT983066:CJU983071 CTP983066:CTQ983071 DDL983066:DDM983071 DNH983066:DNI983071 DXD983066:DXE983071 EGZ983066:EHA983071 EQV983066:EQW983071 FAR983066:FAS983071 FKN983066:FKO983071 FUJ983066:FUK983071 GEF983066:GEG983071 GOB983066:GOC983071 GXX983066:GXY983071 HHT983066:HHU983071 HRP983066:HRQ983071 IBL983066:IBM983071 ILH983066:ILI983071 IVD983066:IVE983071 JEZ983066:JFA983071 JOV983066:JOW983071 JYR983066:JYS983071 KIN983066:KIO983071 KSJ983066:KSK983071 LCF983066:LCG983071 LMB983066:LMC983071 LVX983066:LVY983071 MFT983066:MFU983071 MPP983066:MPQ983071 MZL983066:MZM983071 NJH983066:NJI983071 NTD983066:NTE983071 OCZ983066:ODA983071 OMV983066:OMW983071 OWR983066:OWS983071 PGN983066:PGO983071 PQJ983066:PQK983071 QAF983066:QAG983071 QKB983066:QKC983071 QTX983066:QTY983071 RDT983066:RDU983071 RNP983066:RNQ983071 RXL983066:RXM983071 SHH983066:SHI983071 SRD983066:SRE983071 TAZ983066:TBA983071 TKV983066:TKW983071 TUR983066:TUS983071 UEN983066:UEO983071 UOJ983066:UOK983071 UYF983066:UYG983071 VIB983066:VIC983071 VRX983066:VRY983071 WBT983066:WBU983071 WLP983066:WLQ983071 WVL983066:WVM983071 D37:I47 IZ37:JE47 SV37:TA47 ACR37:ACW47 AMN37:AMS47 AWJ37:AWO47 BGF37:BGK47 BQB37:BQG47 BZX37:CAC47 CJT37:CJY47 CTP37:CTU47 DDL37:DDQ47 DNH37:DNM47 DXD37:DXI47 EGZ37:EHE47 EQV37:ERA47 FAR37:FAW47 FKN37:FKS47 FUJ37:FUO47 GEF37:GEK47 GOB37:GOG47 GXX37:GYC47 HHT37:HHY47 HRP37:HRU47 IBL37:IBQ47 ILH37:ILM47 IVD37:IVI47 JEZ37:JFE47 JOV37:JPA47 JYR37:JYW47 KIN37:KIS47 KSJ37:KSO47 LCF37:LCK47 LMB37:LMG47 LVX37:LWC47 MFT37:MFY47 MPP37:MPU47 MZL37:MZQ47 NJH37:NJM47 NTD37:NTI47 OCZ37:ODE47 OMV37:ONA47 OWR37:OWW47 PGN37:PGS47 PQJ37:PQO47 QAF37:QAK47 QKB37:QKG47 QTX37:QUC47 RDT37:RDY47 RNP37:RNU47 RXL37:RXQ47 SHH37:SHM47 SRD37:SRI47 TAZ37:TBE47 TKV37:TLA47 TUR37:TUW47 UEN37:UES47 UOJ37:UOO47 UYF37:UYK47 VIB37:VIG47 VRX37:VSC47 WBT37:WBY47 WLP37:WLU47 WVL37:WVQ47 D65573:I65583 IZ65573:JE65583 SV65573:TA65583 ACR65573:ACW65583 AMN65573:AMS65583 AWJ65573:AWO65583 BGF65573:BGK65583 BQB65573:BQG65583 BZX65573:CAC65583 CJT65573:CJY65583 CTP65573:CTU65583 DDL65573:DDQ65583 DNH65573:DNM65583 DXD65573:DXI65583 EGZ65573:EHE65583 EQV65573:ERA65583 FAR65573:FAW65583 FKN65573:FKS65583 FUJ65573:FUO65583 GEF65573:GEK65583 GOB65573:GOG65583 GXX65573:GYC65583 HHT65573:HHY65583 HRP65573:HRU65583 IBL65573:IBQ65583 ILH65573:ILM65583 IVD65573:IVI65583 JEZ65573:JFE65583 JOV65573:JPA65583 JYR65573:JYW65583 KIN65573:KIS65583 KSJ65573:KSO65583 LCF65573:LCK65583 LMB65573:LMG65583 LVX65573:LWC65583 MFT65573:MFY65583 MPP65573:MPU65583 MZL65573:MZQ65583 NJH65573:NJM65583 NTD65573:NTI65583 OCZ65573:ODE65583 OMV65573:ONA65583 OWR65573:OWW65583 PGN65573:PGS65583 PQJ65573:PQO65583 QAF65573:QAK65583 QKB65573:QKG65583 QTX65573:QUC65583 RDT65573:RDY65583 RNP65573:RNU65583 RXL65573:RXQ65583 SHH65573:SHM65583 SRD65573:SRI65583 TAZ65573:TBE65583 TKV65573:TLA65583 TUR65573:TUW65583 UEN65573:UES65583 UOJ65573:UOO65583 UYF65573:UYK65583 VIB65573:VIG65583 VRX65573:VSC65583 WBT65573:WBY65583 WLP65573:WLU65583 WVL65573:WVQ65583 D131109:I131119 IZ131109:JE131119 SV131109:TA131119 ACR131109:ACW131119 AMN131109:AMS131119 AWJ131109:AWO131119 BGF131109:BGK131119 BQB131109:BQG131119 BZX131109:CAC131119 CJT131109:CJY131119 CTP131109:CTU131119 DDL131109:DDQ131119 DNH131109:DNM131119 DXD131109:DXI131119 EGZ131109:EHE131119 EQV131109:ERA131119 FAR131109:FAW131119 FKN131109:FKS131119 FUJ131109:FUO131119 GEF131109:GEK131119 GOB131109:GOG131119 GXX131109:GYC131119 HHT131109:HHY131119 HRP131109:HRU131119 IBL131109:IBQ131119 ILH131109:ILM131119 IVD131109:IVI131119 JEZ131109:JFE131119 JOV131109:JPA131119 JYR131109:JYW131119 KIN131109:KIS131119 KSJ131109:KSO131119 LCF131109:LCK131119 LMB131109:LMG131119 LVX131109:LWC131119 MFT131109:MFY131119 MPP131109:MPU131119 MZL131109:MZQ131119 NJH131109:NJM131119 NTD131109:NTI131119 OCZ131109:ODE131119 OMV131109:ONA131119 OWR131109:OWW131119 PGN131109:PGS131119 PQJ131109:PQO131119 QAF131109:QAK131119 QKB131109:QKG131119 QTX131109:QUC131119 RDT131109:RDY131119 RNP131109:RNU131119 RXL131109:RXQ131119 SHH131109:SHM131119 SRD131109:SRI131119 TAZ131109:TBE131119 TKV131109:TLA131119 TUR131109:TUW131119 UEN131109:UES131119 UOJ131109:UOO131119 UYF131109:UYK131119 VIB131109:VIG131119 VRX131109:VSC131119 WBT131109:WBY131119 WLP131109:WLU131119 WVL131109:WVQ131119 D196645:I196655 IZ196645:JE196655 SV196645:TA196655 ACR196645:ACW196655 AMN196645:AMS196655 AWJ196645:AWO196655 BGF196645:BGK196655 BQB196645:BQG196655 BZX196645:CAC196655 CJT196645:CJY196655 CTP196645:CTU196655 DDL196645:DDQ196655 DNH196645:DNM196655 DXD196645:DXI196655 EGZ196645:EHE196655 EQV196645:ERA196655 FAR196645:FAW196655 FKN196645:FKS196655 FUJ196645:FUO196655 GEF196645:GEK196655 GOB196645:GOG196655 GXX196645:GYC196655 HHT196645:HHY196655 HRP196645:HRU196655 IBL196645:IBQ196655 ILH196645:ILM196655 IVD196645:IVI196655 JEZ196645:JFE196655 JOV196645:JPA196655 JYR196645:JYW196655 KIN196645:KIS196655 KSJ196645:KSO196655 LCF196645:LCK196655 LMB196645:LMG196655 LVX196645:LWC196655 MFT196645:MFY196655 MPP196645:MPU196655 MZL196645:MZQ196655 NJH196645:NJM196655 NTD196645:NTI196655 OCZ196645:ODE196655 OMV196645:ONA196655 OWR196645:OWW196655 PGN196645:PGS196655 PQJ196645:PQO196655 QAF196645:QAK196655 QKB196645:QKG196655 QTX196645:QUC196655 RDT196645:RDY196655 RNP196645:RNU196655 RXL196645:RXQ196655 SHH196645:SHM196655 SRD196645:SRI196655 TAZ196645:TBE196655 TKV196645:TLA196655 TUR196645:TUW196655 UEN196645:UES196655 UOJ196645:UOO196655 UYF196645:UYK196655 VIB196645:VIG196655 VRX196645:VSC196655 WBT196645:WBY196655 WLP196645:WLU196655 WVL196645:WVQ196655 D262181:I262191 IZ262181:JE262191 SV262181:TA262191 ACR262181:ACW262191 AMN262181:AMS262191 AWJ262181:AWO262191 BGF262181:BGK262191 BQB262181:BQG262191 BZX262181:CAC262191 CJT262181:CJY262191 CTP262181:CTU262191 DDL262181:DDQ262191 DNH262181:DNM262191 DXD262181:DXI262191 EGZ262181:EHE262191 EQV262181:ERA262191 FAR262181:FAW262191 FKN262181:FKS262191 FUJ262181:FUO262191 GEF262181:GEK262191 GOB262181:GOG262191 GXX262181:GYC262191 HHT262181:HHY262191 HRP262181:HRU262191 IBL262181:IBQ262191 ILH262181:ILM262191 IVD262181:IVI262191 JEZ262181:JFE262191 JOV262181:JPA262191 JYR262181:JYW262191 KIN262181:KIS262191 KSJ262181:KSO262191 LCF262181:LCK262191 LMB262181:LMG262191 LVX262181:LWC262191 MFT262181:MFY262191 MPP262181:MPU262191 MZL262181:MZQ262191 NJH262181:NJM262191 NTD262181:NTI262191 OCZ262181:ODE262191 OMV262181:ONA262191 OWR262181:OWW262191 PGN262181:PGS262191 PQJ262181:PQO262191 QAF262181:QAK262191 QKB262181:QKG262191 QTX262181:QUC262191 RDT262181:RDY262191 RNP262181:RNU262191 RXL262181:RXQ262191 SHH262181:SHM262191 SRD262181:SRI262191 TAZ262181:TBE262191 TKV262181:TLA262191 TUR262181:TUW262191 UEN262181:UES262191 UOJ262181:UOO262191 UYF262181:UYK262191 VIB262181:VIG262191 VRX262181:VSC262191 WBT262181:WBY262191 WLP262181:WLU262191 WVL262181:WVQ262191 D327717:I327727 IZ327717:JE327727 SV327717:TA327727 ACR327717:ACW327727 AMN327717:AMS327727 AWJ327717:AWO327727 BGF327717:BGK327727 BQB327717:BQG327727 BZX327717:CAC327727 CJT327717:CJY327727 CTP327717:CTU327727 DDL327717:DDQ327727 DNH327717:DNM327727 DXD327717:DXI327727 EGZ327717:EHE327727 EQV327717:ERA327727 FAR327717:FAW327727 FKN327717:FKS327727 FUJ327717:FUO327727 GEF327717:GEK327727 GOB327717:GOG327727 GXX327717:GYC327727 HHT327717:HHY327727 HRP327717:HRU327727 IBL327717:IBQ327727 ILH327717:ILM327727 IVD327717:IVI327727 JEZ327717:JFE327727 JOV327717:JPA327727 JYR327717:JYW327727 KIN327717:KIS327727 KSJ327717:KSO327727 LCF327717:LCK327727 LMB327717:LMG327727 LVX327717:LWC327727 MFT327717:MFY327727 MPP327717:MPU327727 MZL327717:MZQ327727 NJH327717:NJM327727 NTD327717:NTI327727 OCZ327717:ODE327727 OMV327717:ONA327727 OWR327717:OWW327727 PGN327717:PGS327727 PQJ327717:PQO327727 QAF327717:QAK327727 QKB327717:QKG327727 QTX327717:QUC327727 RDT327717:RDY327727 RNP327717:RNU327727 RXL327717:RXQ327727 SHH327717:SHM327727 SRD327717:SRI327727 TAZ327717:TBE327727 TKV327717:TLA327727 TUR327717:TUW327727 UEN327717:UES327727 UOJ327717:UOO327727 UYF327717:UYK327727 VIB327717:VIG327727 VRX327717:VSC327727 WBT327717:WBY327727 WLP327717:WLU327727 WVL327717:WVQ327727 D393253:I393263 IZ393253:JE393263 SV393253:TA393263 ACR393253:ACW393263 AMN393253:AMS393263 AWJ393253:AWO393263 BGF393253:BGK393263 BQB393253:BQG393263 BZX393253:CAC393263 CJT393253:CJY393263 CTP393253:CTU393263 DDL393253:DDQ393263 DNH393253:DNM393263 DXD393253:DXI393263 EGZ393253:EHE393263 EQV393253:ERA393263 FAR393253:FAW393263 FKN393253:FKS393263 FUJ393253:FUO393263 GEF393253:GEK393263 GOB393253:GOG393263 GXX393253:GYC393263 HHT393253:HHY393263 HRP393253:HRU393263 IBL393253:IBQ393263 ILH393253:ILM393263 IVD393253:IVI393263 JEZ393253:JFE393263 JOV393253:JPA393263 JYR393253:JYW393263 KIN393253:KIS393263 KSJ393253:KSO393263 LCF393253:LCK393263 LMB393253:LMG393263 LVX393253:LWC393263 MFT393253:MFY393263 MPP393253:MPU393263 MZL393253:MZQ393263 NJH393253:NJM393263 NTD393253:NTI393263 OCZ393253:ODE393263 OMV393253:ONA393263 OWR393253:OWW393263 PGN393253:PGS393263 PQJ393253:PQO393263 QAF393253:QAK393263 QKB393253:QKG393263 QTX393253:QUC393263 RDT393253:RDY393263 RNP393253:RNU393263 RXL393253:RXQ393263 SHH393253:SHM393263 SRD393253:SRI393263 TAZ393253:TBE393263 TKV393253:TLA393263 TUR393253:TUW393263 UEN393253:UES393263 UOJ393253:UOO393263 UYF393253:UYK393263 VIB393253:VIG393263 VRX393253:VSC393263 WBT393253:WBY393263 WLP393253:WLU393263 WVL393253:WVQ393263 D458789:I458799 IZ458789:JE458799 SV458789:TA458799 ACR458789:ACW458799 AMN458789:AMS458799 AWJ458789:AWO458799 BGF458789:BGK458799 BQB458789:BQG458799 BZX458789:CAC458799 CJT458789:CJY458799 CTP458789:CTU458799 DDL458789:DDQ458799 DNH458789:DNM458799 DXD458789:DXI458799 EGZ458789:EHE458799 EQV458789:ERA458799 FAR458789:FAW458799 FKN458789:FKS458799 FUJ458789:FUO458799 GEF458789:GEK458799 GOB458789:GOG458799 GXX458789:GYC458799 HHT458789:HHY458799 HRP458789:HRU458799 IBL458789:IBQ458799 ILH458789:ILM458799 IVD458789:IVI458799 JEZ458789:JFE458799 JOV458789:JPA458799 JYR458789:JYW458799 KIN458789:KIS458799 KSJ458789:KSO458799 LCF458789:LCK458799 LMB458789:LMG458799 LVX458789:LWC458799 MFT458789:MFY458799 MPP458789:MPU458799 MZL458789:MZQ458799 NJH458789:NJM458799 NTD458789:NTI458799 OCZ458789:ODE458799 OMV458789:ONA458799 OWR458789:OWW458799 PGN458789:PGS458799 PQJ458789:PQO458799 QAF458789:QAK458799 QKB458789:QKG458799 QTX458789:QUC458799 RDT458789:RDY458799 RNP458789:RNU458799 RXL458789:RXQ458799 SHH458789:SHM458799 SRD458789:SRI458799 TAZ458789:TBE458799 TKV458789:TLA458799 TUR458789:TUW458799 UEN458789:UES458799 UOJ458789:UOO458799 UYF458789:UYK458799 VIB458789:VIG458799 VRX458789:VSC458799 WBT458789:WBY458799 WLP458789:WLU458799 WVL458789:WVQ458799 D524325:I524335 IZ524325:JE524335 SV524325:TA524335 ACR524325:ACW524335 AMN524325:AMS524335 AWJ524325:AWO524335 BGF524325:BGK524335 BQB524325:BQG524335 BZX524325:CAC524335 CJT524325:CJY524335 CTP524325:CTU524335 DDL524325:DDQ524335 DNH524325:DNM524335 DXD524325:DXI524335 EGZ524325:EHE524335 EQV524325:ERA524335 FAR524325:FAW524335 FKN524325:FKS524335 FUJ524325:FUO524335 GEF524325:GEK524335 GOB524325:GOG524335 GXX524325:GYC524335 HHT524325:HHY524335 HRP524325:HRU524335 IBL524325:IBQ524335 ILH524325:ILM524335 IVD524325:IVI524335 JEZ524325:JFE524335 JOV524325:JPA524335 JYR524325:JYW524335 KIN524325:KIS524335 KSJ524325:KSO524335 LCF524325:LCK524335 LMB524325:LMG524335 LVX524325:LWC524335 MFT524325:MFY524335 MPP524325:MPU524335 MZL524325:MZQ524335 NJH524325:NJM524335 NTD524325:NTI524335 OCZ524325:ODE524335 OMV524325:ONA524335 OWR524325:OWW524335 PGN524325:PGS524335 PQJ524325:PQO524335 QAF524325:QAK524335 QKB524325:QKG524335 QTX524325:QUC524335 RDT524325:RDY524335 RNP524325:RNU524335 RXL524325:RXQ524335 SHH524325:SHM524335 SRD524325:SRI524335 TAZ524325:TBE524335 TKV524325:TLA524335 TUR524325:TUW524335 UEN524325:UES524335 UOJ524325:UOO524335 UYF524325:UYK524335 VIB524325:VIG524335 VRX524325:VSC524335 WBT524325:WBY524335 WLP524325:WLU524335 WVL524325:WVQ524335 D589861:I589871 IZ589861:JE589871 SV589861:TA589871 ACR589861:ACW589871 AMN589861:AMS589871 AWJ589861:AWO589871 BGF589861:BGK589871 BQB589861:BQG589871 BZX589861:CAC589871 CJT589861:CJY589871 CTP589861:CTU589871 DDL589861:DDQ589871 DNH589861:DNM589871 DXD589861:DXI589871 EGZ589861:EHE589871 EQV589861:ERA589871 FAR589861:FAW589871 FKN589861:FKS589871 FUJ589861:FUO589871 GEF589861:GEK589871 GOB589861:GOG589871 GXX589861:GYC589871 HHT589861:HHY589871 HRP589861:HRU589871 IBL589861:IBQ589871 ILH589861:ILM589871 IVD589861:IVI589871 JEZ589861:JFE589871 JOV589861:JPA589871 JYR589861:JYW589871 KIN589861:KIS589871 KSJ589861:KSO589871 LCF589861:LCK589871 LMB589861:LMG589871 LVX589861:LWC589871 MFT589861:MFY589871 MPP589861:MPU589871 MZL589861:MZQ589871 NJH589861:NJM589871 NTD589861:NTI589871 OCZ589861:ODE589871 OMV589861:ONA589871 OWR589861:OWW589871 PGN589861:PGS589871 PQJ589861:PQO589871 QAF589861:QAK589871 QKB589861:QKG589871 QTX589861:QUC589871 RDT589861:RDY589871 RNP589861:RNU589871 RXL589861:RXQ589871 SHH589861:SHM589871 SRD589861:SRI589871 TAZ589861:TBE589871 TKV589861:TLA589871 TUR589861:TUW589871 UEN589861:UES589871 UOJ589861:UOO589871 UYF589861:UYK589871 VIB589861:VIG589871 VRX589861:VSC589871 WBT589861:WBY589871 WLP589861:WLU589871 WVL589861:WVQ589871 D655397:I655407 IZ655397:JE655407 SV655397:TA655407 ACR655397:ACW655407 AMN655397:AMS655407 AWJ655397:AWO655407 BGF655397:BGK655407 BQB655397:BQG655407 BZX655397:CAC655407 CJT655397:CJY655407 CTP655397:CTU655407 DDL655397:DDQ655407 DNH655397:DNM655407 DXD655397:DXI655407 EGZ655397:EHE655407 EQV655397:ERA655407 FAR655397:FAW655407 FKN655397:FKS655407 FUJ655397:FUO655407 GEF655397:GEK655407 GOB655397:GOG655407 GXX655397:GYC655407 HHT655397:HHY655407 HRP655397:HRU655407 IBL655397:IBQ655407 ILH655397:ILM655407 IVD655397:IVI655407 JEZ655397:JFE655407 JOV655397:JPA655407 JYR655397:JYW655407 KIN655397:KIS655407 KSJ655397:KSO655407 LCF655397:LCK655407 LMB655397:LMG655407 LVX655397:LWC655407 MFT655397:MFY655407 MPP655397:MPU655407 MZL655397:MZQ655407 NJH655397:NJM655407 NTD655397:NTI655407 OCZ655397:ODE655407 OMV655397:ONA655407 OWR655397:OWW655407 PGN655397:PGS655407 PQJ655397:PQO655407 QAF655397:QAK655407 QKB655397:QKG655407 QTX655397:QUC655407 RDT655397:RDY655407 RNP655397:RNU655407 RXL655397:RXQ655407 SHH655397:SHM655407 SRD655397:SRI655407 TAZ655397:TBE655407 TKV655397:TLA655407 TUR655397:TUW655407 UEN655397:UES655407 UOJ655397:UOO655407 UYF655397:UYK655407 VIB655397:VIG655407 VRX655397:VSC655407 WBT655397:WBY655407 WLP655397:WLU655407 WVL655397:WVQ655407 D720933:I720943 IZ720933:JE720943 SV720933:TA720943 ACR720933:ACW720943 AMN720933:AMS720943 AWJ720933:AWO720943 BGF720933:BGK720943 BQB720933:BQG720943 BZX720933:CAC720943 CJT720933:CJY720943 CTP720933:CTU720943 DDL720933:DDQ720943 DNH720933:DNM720943 DXD720933:DXI720943 EGZ720933:EHE720943 EQV720933:ERA720943 FAR720933:FAW720943 FKN720933:FKS720943 FUJ720933:FUO720943 GEF720933:GEK720943 GOB720933:GOG720943 GXX720933:GYC720943 HHT720933:HHY720943 HRP720933:HRU720943 IBL720933:IBQ720943 ILH720933:ILM720943 IVD720933:IVI720943 JEZ720933:JFE720943 JOV720933:JPA720943 JYR720933:JYW720943 KIN720933:KIS720943 KSJ720933:KSO720943 LCF720933:LCK720943 LMB720933:LMG720943 LVX720933:LWC720943 MFT720933:MFY720943 MPP720933:MPU720943 MZL720933:MZQ720943 NJH720933:NJM720943 NTD720933:NTI720943 OCZ720933:ODE720943 OMV720933:ONA720943 OWR720933:OWW720943 PGN720933:PGS720943 PQJ720933:PQO720943 QAF720933:QAK720943 QKB720933:QKG720943 QTX720933:QUC720943 RDT720933:RDY720943 RNP720933:RNU720943 RXL720933:RXQ720943 SHH720933:SHM720943 SRD720933:SRI720943 TAZ720933:TBE720943 TKV720933:TLA720943 TUR720933:TUW720943 UEN720933:UES720943 UOJ720933:UOO720943 UYF720933:UYK720943 VIB720933:VIG720943 VRX720933:VSC720943 WBT720933:WBY720943 WLP720933:WLU720943 WVL720933:WVQ720943 D786469:I786479 IZ786469:JE786479 SV786469:TA786479 ACR786469:ACW786479 AMN786469:AMS786479 AWJ786469:AWO786479 BGF786469:BGK786479 BQB786469:BQG786479 BZX786469:CAC786479 CJT786469:CJY786479 CTP786469:CTU786479 DDL786469:DDQ786479 DNH786469:DNM786479 DXD786469:DXI786479 EGZ786469:EHE786479 EQV786469:ERA786479 FAR786469:FAW786479 FKN786469:FKS786479 FUJ786469:FUO786479 GEF786469:GEK786479 GOB786469:GOG786479 GXX786469:GYC786479 HHT786469:HHY786479 HRP786469:HRU786479 IBL786469:IBQ786479 ILH786469:ILM786479 IVD786469:IVI786479 JEZ786469:JFE786479 JOV786469:JPA786479 JYR786469:JYW786479 KIN786469:KIS786479 KSJ786469:KSO786479 LCF786469:LCK786479 LMB786469:LMG786479 LVX786469:LWC786479 MFT786469:MFY786479 MPP786469:MPU786479 MZL786469:MZQ786479 NJH786469:NJM786479 NTD786469:NTI786479 OCZ786469:ODE786479 OMV786469:ONA786479 OWR786469:OWW786479 PGN786469:PGS786479 PQJ786469:PQO786479 QAF786469:QAK786479 QKB786469:QKG786479 QTX786469:QUC786479 RDT786469:RDY786479 RNP786469:RNU786479 RXL786469:RXQ786479 SHH786469:SHM786479 SRD786469:SRI786479 TAZ786469:TBE786479 TKV786469:TLA786479 TUR786469:TUW786479 UEN786469:UES786479 UOJ786469:UOO786479 UYF786469:UYK786479 VIB786469:VIG786479 VRX786469:VSC786479 WBT786469:WBY786479 WLP786469:WLU786479 WVL786469:WVQ786479 D852005:I852015 IZ852005:JE852015 SV852005:TA852015 ACR852005:ACW852015 AMN852005:AMS852015 AWJ852005:AWO852015 BGF852005:BGK852015 BQB852005:BQG852015 BZX852005:CAC852015 CJT852005:CJY852015 CTP852005:CTU852015 DDL852005:DDQ852015 DNH852005:DNM852015 DXD852005:DXI852015 EGZ852005:EHE852015 EQV852005:ERA852015 FAR852005:FAW852015 FKN852005:FKS852015 FUJ852005:FUO852015 GEF852005:GEK852015 GOB852005:GOG852015 GXX852005:GYC852015 HHT852005:HHY852015 HRP852005:HRU852015 IBL852005:IBQ852015 ILH852005:ILM852015 IVD852005:IVI852015 JEZ852005:JFE852015 JOV852005:JPA852015 JYR852005:JYW852015 KIN852005:KIS852015 KSJ852005:KSO852015 LCF852005:LCK852015 LMB852005:LMG852015 LVX852005:LWC852015 MFT852005:MFY852015 MPP852005:MPU852015 MZL852005:MZQ852015 NJH852005:NJM852015 NTD852005:NTI852015 OCZ852005:ODE852015 OMV852005:ONA852015 OWR852005:OWW852015 PGN852005:PGS852015 PQJ852005:PQO852015 QAF852005:QAK852015 QKB852005:QKG852015 QTX852005:QUC852015 RDT852005:RDY852015 RNP852005:RNU852015 RXL852005:RXQ852015 SHH852005:SHM852015 SRD852005:SRI852015 TAZ852005:TBE852015 TKV852005:TLA852015 TUR852005:TUW852015 UEN852005:UES852015 UOJ852005:UOO852015 UYF852005:UYK852015 VIB852005:VIG852015 VRX852005:VSC852015 WBT852005:WBY852015 WLP852005:WLU852015 WVL852005:WVQ852015 D917541:I917551 IZ917541:JE917551 SV917541:TA917551 ACR917541:ACW917551 AMN917541:AMS917551 AWJ917541:AWO917551 BGF917541:BGK917551 BQB917541:BQG917551 BZX917541:CAC917551 CJT917541:CJY917551 CTP917541:CTU917551 DDL917541:DDQ917551 DNH917541:DNM917551 DXD917541:DXI917551 EGZ917541:EHE917551 EQV917541:ERA917551 FAR917541:FAW917551 FKN917541:FKS917551 FUJ917541:FUO917551 GEF917541:GEK917551 GOB917541:GOG917551 GXX917541:GYC917551 HHT917541:HHY917551 HRP917541:HRU917551 IBL917541:IBQ917551 ILH917541:ILM917551 IVD917541:IVI917551 JEZ917541:JFE917551 JOV917541:JPA917551 JYR917541:JYW917551 KIN917541:KIS917551 KSJ917541:KSO917551 LCF917541:LCK917551 LMB917541:LMG917551 LVX917541:LWC917551 MFT917541:MFY917551 MPP917541:MPU917551 MZL917541:MZQ917551 NJH917541:NJM917551 NTD917541:NTI917551 OCZ917541:ODE917551 OMV917541:ONA917551 OWR917541:OWW917551 PGN917541:PGS917551 PQJ917541:PQO917551 QAF917541:QAK917551 QKB917541:QKG917551 QTX917541:QUC917551 RDT917541:RDY917551 RNP917541:RNU917551 RXL917541:RXQ917551 SHH917541:SHM917551 SRD917541:SRI917551 TAZ917541:TBE917551 TKV917541:TLA917551 TUR917541:TUW917551 UEN917541:UES917551 UOJ917541:UOO917551 UYF917541:UYK917551 VIB917541:VIG917551 VRX917541:VSC917551 WBT917541:WBY917551 WLP917541:WLU917551 WVL917541:WVQ917551 D983077:I983087 IZ983077:JE983087 SV983077:TA983087 ACR983077:ACW983087 AMN983077:AMS983087 AWJ983077:AWO983087 BGF983077:BGK983087 BQB983077:BQG983087 BZX983077:CAC983087 CJT983077:CJY983087 CTP983077:CTU983087 DDL983077:DDQ983087 DNH983077:DNM983087 DXD983077:DXI983087 EGZ983077:EHE983087 EQV983077:ERA983087 FAR983077:FAW983087 FKN983077:FKS983087 FUJ983077:FUO983087 GEF983077:GEK983087 GOB983077:GOG983087 GXX983077:GYC983087 HHT983077:HHY983087 HRP983077:HRU983087 IBL983077:IBQ983087 ILH983077:ILM983087 IVD983077:IVI983087 JEZ983077:JFE983087 JOV983077:JPA983087 JYR983077:JYW983087 KIN983077:KIS983087 KSJ983077:KSO983087 LCF983077:LCK983087 LMB983077:LMG983087 LVX983077:LWC983087 MFT983077:MFY983087 MPP983077:MPU983087 MZL983077:MZQ983087 NJH983077:NJM983087 NTD983077:NTI983087 OCZ983077:ODE983087 OMV983077:ONA983087 OWR983077:OWW983087 PGN983077:PGS983087 PQJ983077:PQO983087 QAF983077:QAK983087 QKB983077:QKG983087 QTX983077:QUC983087 RDT983077:RDY983087 RNP983077:RNU983087 RXL983077:RXQ983087 SHH983077:SHM983087 SRD983077:SRI983087 TAZ983077:TBE983087 TKV983077:TLA983087 TUR983077:TUW983087 UEN983077:UES983087 UOJ983077:UOO983087 UYF983077:UYK983087 VIB983077:VIG983087 VRX983077:VSC983087 WBT983077:WBY983087 WLP983077:WLU983087 WVL983077:WVQ983087 D21:D24 IZ21:IZ24 SV21:SV24 ACR21:ACR24 AMN21:AMN24 AWJ21:AWJ24 BGF21:BGF24 BQB21:BQB24 BZX21:BZX24 CJT21:CJT24 CTP21:CTP24 DDL21:DDL24 DNH21:DNH24 DXD21:DXD24 EGZ21:EGZ24 EQV21:EQV24 FAR21:FAR24 FKN21:FKN24 FUJ21:FUJ24 GEF21:GEF24 GOB21:GOB24 GXX21:GXX24 HHT21:HHT24 HRP21:HRP24 IBL21:IBL24 ILH21:ILH24 IVD21:IVD24 JEZ21:JEZ24 JOV21:JOV24 JYR21:JYR24 KIN21:KIN24 KSJ21:KSJ24 LCF21:LCF24 LMB21:LMB24 LVX21:LVX24 MFT21:MFT24 MPP21:MPP24 MZL21:MZL24 NJH21:NJH24 NTD21:NTD24 OCZ21:OCZ24 OMV21:OMV24 OWR21:OWR24 PGN21:PGN24 PQJ21:PQJ24 QAF21:QAF24 QKB21:QKB24 QTX21:QTX24 RDT21:RDT24 RNP21:RNP24 RXL21:RXL24 SHH21:SHH24 SRD21:SRD24 TAZ21:TAZ24 TKV21:TKV24 TUR21:TUR24 UEN21:UEN24 UOJ21:UOJ24 UYF21:UYF24 VIB21:VIB24 VRX21:VRX24 WBT21:WBT24 WLP21:WLP24 WVL21:WVL24 D65557:D65560 IZ65557:IZ65560 SV65557:SV65560 ACR65557:ACR65560 AMN65557:AMN65560 AWJ65557:AWJ65560 BGF65557:BGF65560 BQB65557:BQB65560 BZX65557:BZX65560 CJT65557:CJT65560 CTP65557:CTP65560 DDL65557:DDL65560 DNH65557:DNH65560 DXD65557:DXD65560 EGZ65557:EGZ65560 EQV65557:EQV65560 FAR65557:FAR65560 FKN65557:FKN65560 FUJ65557:FUJ65560 GEF65557:GEF65560 GOB65557:GOB65560 GXX65557:GXX65560 HHT65557:HHT65560 HRP65557:HRP65560 IBL65557:IBL65560 ILH65557:ILH65560 IVD65557:IVD65560 JEZ65557:JEZ65560 JOV65557:JOV65560 JYR65557:JYR65560 KIN65557:KIN65560 KSJ65557:KSJ65560 LCF65557:LCF65560 LMB65557:LMB65560 LVX65557:LVX65560 MFT65557:MFT65560 MPP65557:MPP65560 MZL65557:MZL65560 NJH65557:NJH65560 NTD65557:NTD65560 OCZ65557:OCZ65560 OMV65557:OMV65560 OWR65557:OWR65560 PGN65557:PGN65560 PQJ65557:PQJ65560 QAF65557:QAF65560 QKB65557:QKB65560 QTX65557:QTX65560 RDT65557:RDT65560 RNP65557:RNP65560 RXL65557:RXL65560 SHH65557:SHH65560 SRD65557:SRD65560 TAZ65557:TAZ65560 TKV65557:TKV65560 TUR65557:TUR65560 UEN65557:UEN65560 UOJ65557:UOJ65560 UYF65557:UYF65560 VIB65557:VIB65560 VRX65557:VRX65560 WBT65557:WBT65560 WLP65557:WLP65560 WVL65557:WVL65560 D131093:D131096 IZ131093:IZ131096 SV131093:SV131096 ACR131093:ACR131096 AMN131093:AMN131096 AWJ131093:AWJ131096 BGF131093:BGF131096 BQB131093:BQB131096 BZX131093:BZX131096 CJT131093:CJT131096 CTP131093:CTP131096 DDL131093:DDL131096 DNH131093:DNH131096 DXD131093:DXD131096 EGZ131093:EGZ131096 EQV131093:EQV131096 FAR131093:FAR131096 FKN131093:FKN131096 FUJ131093:FUJ131096 GEF131093:GEF131096 GOB131093:GOB131096 GXX131093:GXX131096 HHT131093:HHT131096 HRP131093:HRP131096 IBL131093:IBL131096 ILH131093:ILH131096 IVD131093:IVD131096 JEZ131093:JEZ131096 JOV131093:JOV131096 JYR131093:JYR131096 KIN131093:KIN131096 KSJ131093:KSJ131096 LCF131093:LCF131096 LMB131093:LMB131096 LVX131093:LVX131096 MFT131093:MFT131096 MPP131093:MPP131096 MZL131093:MZL131096 NJH131093:NJH131096 NTD131093:NTD131096 OCZ131093:OCZ131096 OMV131093:OMV131096 OWR131093:OWR131096 PGN131093:PGN131096 PQJ131093:PQJ131096 QAF131093:QAF131096 QKB131093:QKB131096 QTX131093:QTX131096 RDT131093:RDT131096 RNP131093:RNP131096 RXL131093:RXL131096 SHH131093:SHH131096 SRD131093:SRD131096 TAZ131093:TAZ131096 TKV131093:TKV131096 TUR131093:TUR131096 UEN131093:UEN131096 UOJ131093:UOJ131096 UYF131093:UYF131096 VIB131093:VIB131096 VRX131093:VRX131096 WBT131093:WBT131096 WLP131093:WLP131096 WVL131093:WVL131096 D196629:D196632 IZ196629:IZ196632 SV196629:SV196632 ACR196629:ACR196632 AMN196629:AMN196632 AWJ196629:AWJ196632 BGF196629:BGF196632 BQB196629:BQB196632 BZX196629:BZX196632 CJT196629:CJT196632 CTP196629:CTP196632 DDL196629:DDL196632 DNH196629:DNH196632 DXD196629:DXD196632 EGZ196629:EGZ196632 EQV196629:EQV196632 FAR196629:FAR196632 FKN196629:FKN196632 FUJ196629:FUJ196632 GEF196629:GEF196632 GOB196629:GOB196632 GXX196629:GXX196632 HHT196629:HHT196632 HRP196629:HRP196632 IBL196629:IBL196632 ILH196629:ILH196632 IVD196629:IVD196632 JEZ196629:JEZ196632 JOV196629:JOV196632 JYR196629:JYR196632 KIN196629:KIN196632 KSJ196629:KSJ196632 LCF196629:LCF196632 LMB196629:LMB196632 LVX196629:LVX196632 MFT196629:MFT196632 MPP196629:MPP196632 MZL196629:MZL196632 NJH196629:NJH196632 NTD196629:NTD196632 OCZ196629:OCZ196632 OMV196629:OMV196632 OWR196629:OWR196632 PGN196629:PGN196632 PQJ196629:PQJ196632 QAF196629:QAF196632 QKB196629:QKB196632 QTX196629:QTX196632 RDT196629:RDT196632 RNP196629:RNP196632 RXL196629:RXL196632 SHH196629:SHH196632 SRD196629:SRD196632 TAZ196629:TAZ196632 TKV196629:TKV196632 TUR196629:TUR196632 UEN196629:UEN196632 UOJ196629:UOJ196632 UYF196629:UYF196632 VIB196629:VIB196632 VRX196629:VRX196632 WBT196629:WBT196632 WLP196629:WLP196632 WVL196629:WVL196632 D262165:D262168 IZ262165:IZ262168 SV262165:SV262168 ACR262165:ACR262168 AMN262165:AMN262168 AWJ262165:AWJ262168 BGF262165:BGF262168 BQB262165:BQB262168 BZX262165:BZX262168 CJT262165:CJT262168 CTP262165:CTP262168 DDL262165:DDL262168 DNH262165:DNH262168 DXD262165:DXD262168 EGZ262165:EGZ262168 EQV262165:EQV262168 FAR262165:FAR262168 FKN262165:FKN262168 FUJ262165:FUJ262168 GEF262165:GEF262168 GOB262165:GOB262168 GXX262165:GXX262168 HHT262165:HHT262168 HRP262165:HRP262168 IBL262165:IBL262168 ILH262165:ILH262168 IVD262165:IVD262168 JEZ262165:JEZ262168 JOV262165:JOV262168 JYR262165:JYR262168 KIN262165:KIN262168 KSJ262165:KSJ262168 LCF262165:LCF262168 LMB262165:LMB262168 LVX262165:LVX262168 MFT262165:MFT262168 MPP262165:MPP262168 MZL262165:MZL262168 NJH262165:NJH262168 NTD262165:NTD262168 OCZ262165:OCZ262168 OMV262165:OMV262168 OWR262165:OWR262168 PGN262165:PGN262168 PQJ262165:PQJ262168 QAF262165:QAF262168 QKB262165:QKB262168 QTX262165:QTX262168 RDT262165:RDT262168 RNP262165:RNP262168 RXL262165:RXL262168 SHH262165:SHH262168 SRD262165:SRD262168 TAZ262165:TAZ262168 TKV262165:TKV262168 TUR262165:TUR262168 UEN262165:UEN262168 UOJ262165:UOJ262168 UYF262165:UYF262168 VIB262165:VIB262168 VRX262165:VRX262168 WBT262165:WBT262168 WLP262165:WLP262168 WVL262165:WVL262168 D327701:D327704 IZ327701:IZ327704 SV327701:SV327704 ACR327701:ACR327704 AMN327701:AMN327704 AWJ327701:AWJ327704 BGF327701:BGF327704 BQB327701:BQB327704 BZX327701:BZX327704 CJT327701:CJT327704 CTP327701:CTP327704 DDL327701:DDL327704 DNH327701:DNH327704 DXD327701:DXD327704 EGZ327701:EGZ327704 EQV327701:EQV327704 FAR327701:FAR327704 FKN327701:FKN327704 FUJ327701:FUJ327704 GEF327701:GEF327704 GOB327701:GOB327704 GXX327701:GXX327704 HHT327701:HHT327704 HRP327701:HRP327704 IBL327701:IBL327704 ILH327701:ILH327704 IVD327701:IVD327704 JEZ327701:JEZ327704 JOV327701:JOV327704 JYR327701:JYR327704 KIN327701:KIN327704 KSJ327701:KSJ327704 LCF327701:LCF327704 LMB327701:LMB327704 LVX327701:LVX327704 MFT327701:MFT327704 MPP327701:MPP327704 MZL327701:MZL327704 NJH327701:NJH327704 NTD327701:NTD327704 OCZ327701:OCZ327704 OMV327701:OMV327704 OWR327701:OWR327704 PGN327701:PGN327704 PQJ327701:PQJ327704 QAF327701:QAF327704 QKB327701:QKB327704 QTX327701:QTX327704 RDT327701:RDT327704 RNP327701:RNP327704 RXL327701:RXL327704 SHH327701:SHH327704 SRD327701:SRD327704 TAZ327701:TAZ327704 TKV327701:TKV327704 TUR327701:TUR327704 UEN327701:UEN327704 UOJ327701:UOJ327704 UYF327701:UYF327704 VIB327701:VIB327704 VRX327701:VRX327704 WBT327701:WBT327704 WLP327701:WLP327704 WVL327701:WVL327704 D393237:D393240 IZ393237:IZ393240 SV393237:SV393240 ACR393237:ACR393240 AMN393237:AMN393240 AWJ393237:AWJ393240 BGF393237:BGF393240 BQB393237:BQB393240 BZX393237:BZX393240 CJT393237:CJT393240 CTP393237:CTP393240 DDL393237:DDL393240 DNH393237:DNH393240 DXD393237:DXD393240 EGZ393237:EGZ393240 EQV393237:EQV393240 FAR393237:FAR393240 FKN393237:FKN393240 FUJ393237:FUJ393240 GEF393237:GEF393240 GOB393237:GOB393240 GXX393237:GXX393240 HHT393237:HHT393240 HRP393237:HRP393240 IBL393237:IBL393240 ILH393237:ILH393240 IVD393237:IVD393240 JEZ393237:JEZ393240 JOV393237:JOV393240 JYR393237:JYR393240 KIN393237:KIN393240 KSJ393237:KSJ393240 LCF393237:LCF393240 LMB393237:LMB393240 LVX393237:LVX393240 MFT393237:MFT393240 MPP393237:MPP393240 MZL393237:MZL393240 NJH393237:NJH393240 NTD393237:NTD393240 OCZ393237:OCZ393240 OMV393237:OMV393240 OWR393237:OWR393240 PGN393237:PGN393240 PQJ393237:PQJ393240 QAF393237:QAF393240 QKB393237:QKB393240 QTX393237:QTX393240 RDT393237:RDT393240 RNP393237:RNP393240 RXL393237:RXL393240 SHH393237:SHH393240 SRD393237:SRD393240 TAZ393237:TAZ393240 TKV393237:TKV393240 TUR393237:TUR393240 UEN393237:UEN393240 UOJ393237:UOJ393240 UYF393237:UYF393240 VIB393237:VIB393240 VRX393237:VRX393240 WBT393237:WBT393240 WLP393237:WLP393240 WVL393237:WVL393240 D458773:D458776 IZ458773:IZ458776 SV458773:SV458776 ACR458773:ACR458776 AMN458773:AMN458776 AWJ458773:AWJ458776 BGF458773:BGF458776 BQB458773:BQB458776 BZX458773:BZX458776 CJT458773:CJT458776 CTP458773:CTP458776 DDL458773:DDL458776 DNH458773:DNH458776 DXD458773:DXD458776 EGZ458773:EGZ458776 EQV458773:EQV458776 FAR458773:FAR458776 FKN458773:FKN458776 FUJ458773:FUJ458776 GEF458773:GEF458776 GOB458773:GOB458776 GXX458773:GXX458776 HHT458773:HHT458776 HRP458773:HRP458776 IBL458773:IBL458776 ILH458773:ILH458776 IVD458773:IVD458776 JEZ458773:JEZ458776 JOV458773:JOV458776 JYR458773:JYR458776 KIN458773:KIN458776 KSJ458773:KSJ458776 LCF458773:LCF458776 LMB458773:LMB458776 LVX458773:LVX458776 MFT458773:MFT458776 MPP458773:MPP458776 MZL458773:MZL458776 NJH458773:NJH458776 NTD458773:NTD458776 OCZ458773:OCZ458776 OMV458773:OMV458776 OWR458773:OWR458776 PGN458773:PGN458776 PQJ458773:PQJ458776 QAF458773:QAF458776 QKB458773:QKB458776 QTX458773:QTX458776 RDT458773:RDT458776 RNP458773:RNP458776 RXL458773:RXL458776 SHH458773:SHH458776 SRD458773:SRD458776 TAZ458773:TAZ458776 TKV458773:TKV458776 TUR458773:TUR458776 UEN458773:UEN458776 UOJ458773:UOJ458776 UYF458773:UYF458776 VIB458773:VIB458776 VRX458773:VRX458776 WBT458773:WBT458776 WLP458773:WLP458776 WVL458773:WVL458776 D524309:D524312 IZ524309:IZ524312 SV524309:SV524312 ACR524309:ACR524312 AMN524309:AMN524312 AWJ524309:AWJ524312 BGF524309:BGF524312 BQB524309:BQB524312 BZX524309:BZX524312 CJT524309:CJT524312 CTP524309:CTP524312 DDL524309:DDL524312 DNH524309:DNH524312 DXD524309:DXD524312 EGZ524309:EGZ524312 EQV524309:EQV524312 FAR524309:FAR524312 FKN524309:FKN524312 FUJ524309:FUJ524312 GEF524309:GEF524312 GOB524309:GOB524312 GXX524309:GXX524312 HHT524309:HHT524312 HRP524309:HRP524312 IBL524309:IBL524312 ILH524309:ILH524312 IVD524309:IVD524312 JEZ524309:JEZ524312 JOV524309:JOV524312 JYR524309:JYR524312 KIN524309:KIN524312 KSJ524309:KSJ524312 LCF524309:LCF524312 LMB524309:LMB524312 LVX524309:LVX524312 MFT524309:MFT524312 MPP524309:MPP524312 MZL524309:MZL524312 NJH524309:NJH524312 NTD524309:NTD524312 OCZ524309:OCZ524312 OMV524309:OMV524312 OWR524309:OWR524312 PGN524309:PGN524312 PQJ524309:PQJ524312 QAF524309:QAF524312 QKB524309:QKB524312 QTX524309:QTX524312 RDT524309:RDT524312 RNP524309:RNP524312 RXL524309:RXL524312 SHH524309:SHH524312 SRD524309:SRD524312 TAZ524309:TAZ524312 TKV524309:TKV524312 TUR524309:TUR524312 UEN524309:UEN524312 UOJ524309:UOJ524312 UYF524309:UYF524312 VIB524309:VIB524312 VRX524309:VRX524312 WBT524309:WBT524312 WLP524309:WLP524312 WVL524309:WVL524312 D589845:D589848 IZ589845:IZ589848 SV589845:SV589848 ACR589845:ACR589848 AMN589845:AMN589848 AWJ589845:AWJ589848 BGF589845:BGF589848 BQB589845:BQB589848 BZX589845:BZX589848 CJT589845:CJT589848 CTP589845:CTP589848 DDL589845:DDL589848 DNH589845:DNH589848 DXD589845:DXD589848 EGZ589845:EGZ589848 EQV589845:EQV589848 FAR589845:FAR589848 FKN589845:FKN589848 FUJ589845:FUJ589848 GEF589845:GEF589848 GOB589845:GOB589848 GXX589845:GXX589848 HHT589845:HHT589848 HRP589845:HRP589848 IBL589845:IBL589848 ILH589845:ILH589848 IVD589845:IVD589848 JEZ589845:JEZ589848 JOV589845:JOV589848 JYR589845:JYR589848 KIN589845:KIN589848 KSJ589845:KSJ589848 LCF589845:LCF589848 LMB589845:LMB589848 LVX589845:LVX589848 MFT589845:MFT589848 MPP589845:MPP589848 MZL589845:MZL589848 NJH589845:NJH589848 NTD589845:NTD589848 OCZ589845:OCZ589848 OMV589845:OMV589848 OWR589845:OWR589848 PGN589845:PGN589848 PQJ589845:PQJ589848 QAF589845:QAF589848 QKB589845:QKB589848 QTX589845:QTX589848 RDT589845:RDT589848 RNP589845:RNP589848 RXL589845:RXL589848 SHH589845:SHH589848 SRD589845:SRD589848 TAZ589845:TAZ589848 TKV589845:TKV589848 TUR589845:TUR589848 UEN589845:UEN589848 UOJ589845:UOJ589848 UYF589845:UYF589848 VIB589845:VIB589848 VRX589845:VRX589848 WBT589845:WBT589848 WLP589845:WLP589848 WVL589845:WVL589848 D655381:D655384 IZ655381:IZ655384 SV655381:SV655384 ACR655381:ACR655384 AMN655381:AMN655384 AWJ655381:AWJ655384 BGF655381:BGF655384 BQB655381:BQB655384 BZX655381:BZX655384 CJT655381:CJT655384 CTP655381:CTP655384 DDL655381:DDL655384 DNH655381:DNH655384 DXD655381:DXD655384 EGZ655381:EGZ655384 EQV655381:EQV655384 FAR655381:FAR655384 FKN655381:FKN655384 FUJ655381:FUJ655384 GEF655381:GEF655384 GOB655381:GOB655384 GXX655381:GXX655384 HHT655381:HHT655384 HRP655381:HRP655384 IBL655381:IBL655384 ILH655381:ILH655384 IVD655381:IVD655384 JEZ655381:JEZ655384 JOV655381:JOV655384 JYR655381:JYR655384 KIN655381:KIN655384 KSJ655381:KSJ655384 LCF655381:LCF655384 LMB655381:LMB655384 LVX655381:LVX655384 MFT655381:MFT655384 MPP655381:MPP655384 MZL655381:MZL655384 NJH655381:NJH655384 NTD655381:NTD655384 OCZ655381:OCZ655384 OMV655381:OMV655384 OWR655381:OWR655384 PGN655381:PGN655384 PQJ655381:PQJ655384 QAF655381:QAF655384 QKB655381:QKB655384 QTX655381:QTX655384 RDT655381:RDT655384 RNP655381:RNP655384 RXL655381:RXL655384 SHH655381:SHH655384 SRD655381:SRD655384 TAZ655381:TAZ655384 TKV655381:TKV655384 TUR655381:TUR655384 UEN655381:UEN655384 UOJ655381:UOJ655384 UYF655381:UYF655384 VIB655381:VIB655384 VRX655381:VRX655384 WBT655381:WBT655384 WLP655381:WLP655384 WVL655381:WVL655384 D720917:D720920 IZ720917:IZ720920 SV720917:SV720920 ACR720917:ACR720920 AMN720917:AMN720920 AWJ720917:AWJ720920 BGF720917:BGF720920 BQB720917:BQB720920 BZX720917:BZX720920 CJT720917:CJT720920 CTP720917:CTP720920 DDL720917:DDL720920 DNH720917:DNH720920 DXD720917:DXD720920 EGZ720917:EGZ720920 EQV720917:EQV720920 FAR720917:FAR720920 FKN720917:FKN720920 FUJ720917:FUJ720920 GEF720917:GEF720920 GOB720917:GOB720920 GXX720917:GXX720920 HHT720917:HHT720920 HRP720917:HRP720920 IBL720917:IBL720920 ILH720917:ILH720920 IVD720917:IVD720920 JEZ720917:JEZ720920 JOV720917:JOV720920 JYR720917:JYR720920 KIN720917:KIN720920 KSJ720917:KSJ720920 LCF720917:LCF720920 LMB720917:LMB720920 LVX720917:LVX720920 MFT720917:MFT720920 MPP720917:MPP720920 MZL720917:MZL720920 NJH720917:NJH720920 NTD720917:NTD720920 OCZ720917:OCZ720920 OMV720917:OMV720920 OWR720917:OWR720920 PGN720917:PGN720920 PQJ720917:PQJ720920 QAF720917:QAF720920 QKB720917:QKB720920 QTX720917:QTX720920 RDT720917:RDT720920 RNP720917:RNP720920 RXL720917:RXL720920 SHH720917:SHH720920 SRD720917:SRD720920 TAZ720917:TAZ720920 TKV720917:TKV720920 TUR720917:TUR720920 UEN720917:UEN720920 UOJ720917:UOJ720920 UYF720917:UYF720920 VIB720917:VIB720920 VRX720917:VRX720920 WBT720917:WBT720920 WLP720917:WLP720920 WVL720917:WVL720920 D786453:D786456 IZ786453:IZ786456 SV786453:SV786456 ACR786453:ACR786456 AMN786453:AMN786456 AWJ786453:AWJ786456 BGF786453:BGF786456 BQB786453:BQB786456 BZX786453:BZX786456 CJT786453:CJT786456 CTP786453:CTP786456 DDL786453:DDL786456 DNH786453:DNH786456 DXD786453:DXD786456 EGZ786453:EGZ786456 EQV786453:EQV786456 FAR786453:FAR786456 FKN786453:FKN786456 FUJ786453:FUJ786456 GEF786453:GEF786456 GOB786453:GOB786456 GXX786453:GXX786456 HHT786453:HHT786456 HRP786453:HRP786456 IBL786453:IBL786456 ILH786453:ILH786456 IVD786453:IVD786456 JEZ786453:JEZ786456 JOV786453:JOV786456 JYR786453:JYR786456 KIN786453:KIN786456 KSJ786453:KSJ786456 LCF786453:LCF786456 LMB786453:LMB786456 LVX786453:LVX786456 MFT786453:MFT786456 MPP786453:MPP786456 MZL786453:MZL786456 NJH786453:NJH786456 NTD786453:NTD786456 OCZ786453:OCZ786456 OMV786453:OMV786456 OWR786453:OWR786456 PGN786453:PGN786456 PQJ786453:PQJ786456 QAF786453:QAF786456 QKB786453:QKB786456 QTX786453:QTX786456 RDT786453:RDT786456 RNP786453:RNP786456 RXL786453:RXL786456 SHH786453:SHH786456 SRD786453:SRD786456 TAZ786453:TAZ786456 TKV786453:TKV786456 TUR786453:TUR786456 UEN786453:UEN786456 UOJ786453:UOJ786456 UYF786453:UYF786456 VIB786453:VIB786456 VRX786453:VRX786456 WBT786453:WBT786456 WLP786453:WLP786456 WVL786453:WVL786456 D851989:D851992 IZ851989:IZ851992 SV851989:SV851992 ACR851989:ACR851992 AMN851989:AMN851992 AWJ851989:AWJ851992 BGF851989:BGF851992 BQB851989:BQB851992 BZX851989:BZX851992 CJT851989:CJT851992 CTP851989:CTP851992 DDL851989:DDL851992 DNH851989:DNH851992 DXD851989:DXD851992 EGZ851989:EGZ851992 EQV851989:EQV851992 FAR851989:FAR851992 FKN851989:FKN851992 FUJ851989:FUJ851992 GEF851989:GEF851992 GOB851989:GOB851992 GXX851989:GXX851992 HHT851989:HHT851992 HRP851989:HRP851992 IBL851989:IBL851992 ILH851989:ILH851992 IVD851989:IVD851992 JEZ851989:JEZ851992 JOV851989:JOV851992 JYR851989:JYR851992 KIN851989:KIN851992 KSJ851989:KSJ851992 LCF851989:LCF851992 LMB851989:LMB851992 LVX851989:LVX851992 MFT851989:MFT851992 MPP851989:MPP851992 MZL851989:MZL851992 NJH851989:NJH851992 NTD851989:NTD851992 OCZ851989:OCZ851992 OMV851989:OMV851992 OWR851989:OWR851992 PGN851989:PGN851992 PQJ851989:PQJ851992 QAF851989:QAF851992 QKB851989:QKB851992 QTX851989:QTX851992 RDT851989:RDT851992 RNP851989:RNP851992 RXL851989:RXL851992 SHH851989:SHH851992 SRD851989:SRD851992 TAZ851989:TAZ851992 TKV851989:TKV851992 TUR851989:TUR851992 UEN851989:UEN851992 UOJ851989:UOJ851992 UYF851989:UYF851992 VIB851989:VIB851992 VRX851989:VRX851992 WBT851989:WBT851992 WLP851989:WLP851992 WVL851989:WVL851992 D917525:D917528 IZ917525:IZ917528 SV917525:SV917528 ACR917525:ACR917528 AMN917525:AMN917528 AWJ917525:AWJ917528 BGF917525:BGF917528 BQB917525:BQB917528 BZX917525:BZX917528 CJT917525:CJT917528 CTP917525:CTP917528 DDL917525:DDL917528 DNH917525:DNH917528 DXD917525:DXD917528 EGZ917525:EGZ917528 EQV917525:EQV917528 FAR917525:FAR917528 FKN917525:FKN917528 FUJ917525:FUJ917528 GEF917525:GEF917528 GOB917525:GOB917528 GXX917525:GXX917528 HHT917525:HHT917528 HRP917525:HRP917528 IBL917525:IBL917528 ILH917525:ILH917528 IVD917525:IVD917528 JEZ917525:JEZ917528 JOV917525:JOV917528 JYR917525:JYR917528 KIN917525:KIN917528 KSJ917525:KSJ917528 LCF917525:LCF917528 LMB917525:LMB917528 LVX917525:LVX917528 MFT917525:MFT917528 MPP917525:MPP917528 MZL917525:MZL917528 NJH917525:NJH917528 NTD917525:NTD917528 OCZ917525:OCZ917528 OMV917525:OMV917528 OWR917525:OWR917528 PGN917525:PGN917528 PQJ917525:PQJ917528 QAF917525:QAF917528 QKB917525:QKB917528 QTX917525:QTX917528 RDT917525:RDT917528 RNP917525:RNP917528 RXL917525:RXL917528 SHH917525:SHH917528 SRD917525:SRD917528 TAZ917525:TAZ917528 TKV917525:TKV917528 TUR917525:TUR917528 UEN917525:UEN917528 UOJ917525:UOJ917528 UYF917525:UYF917528 VIB917525:VIB917528 VRX917525:VRX917528 WBT917525:WBT917528 WLP917525:WLP917528 WVL917525:WVL917528 D983061:D983064 IZ983061:IZ983064 SV983061:SV983064 ACR983061:ACR983064 AMN983061:AMN983064 AWJ983061:AWJ983064 BGF983061:BGF983064 BQB983061:BQB983064 BZX983061:BZX983064 CJT983061:CJT983064 CTP983061:CTP983064 DDL983061:DDL983064 DNH983061:DNH983064 DXD983061:DXD983064 EGZ983061:EGZ983064 EQV983061:EQV983064 FAR983061:FAR983064 FKN983061:FKN983064 FUJ983061:FUJ983064 GEF983061:GEF983064 GOB983061:GOB983064 GXX983061:GXX983064 HHT983061:HHT983064 HRP983061:HRP983064 IBL983061:IBL983064 ILH983061:ILH983064 IVD983061:IVD983064 JEZ983061:JEZ983064 JOV983061:JOV983064 JYR983061:JYR983064 KIN983061:KIN983064 KSJ983061:KSJ983064 LCF983061:LCF983064 LMB983061:LMB983064 LVX983061:LVX983064 MFT983061:MFT983064 MPP983061:MPP983064 MZL983061:MZL983064 NJH983061:NJH983064 NTD983061:NTD983064 OCZ983061:OCZ983064 OMV983061:OMV983064 OWR983061:OWR983064 PGN983061:PGN983064 PQJ983061:PQJ983064 QAF983061:QAF983064 QKB983061:QKB983064 QTX983061:QTX983064 RDT983061:RDT983064 RNP983061:RNP983064 RXL983061:RXL983064 SHH983061:SHH983064 SRD983061:SRD983064 TAZ983061:TAZ983064 TKV983061:TKV983064 TUR983061:TUR983064 UEN983061:UEN983064 UOJ983061:UOJ983064 UYF983061:UYF983064 VIB983061:VIB983064 VRX983061:VRX983064 WBT983061:WBT983064 WLP983061:WLP983064 WVL983061:WVL983064 D7:I7 IZ7:JE7 SV7:TA7 ACR7:ACW7 AMN7:AMS7 AWJ7:AWO7 BGF7:BGK7 BQB7:BQG7 BZX7:CAC7 CJT7:CJY7 CTP7:CTU7 DDL7:DDQ7 DNH7:DNM7 DXD7:DXI7 EGZ7:EHE7 EQV7:ERA7 FAR7:FAW7 FKN7:FKS7 FUJ7:FUO7 GEF7:GEK7 GOB7:GOG7 GXX7:GYC7 HHT7:HHY7 HRP7:HRU7 IBL7:IBQ7 ILH7:ILM7 IVD7:IVI7 JEZ7:JFE7 JOV7:JPA7 JYR7:JYW7 KIN7:KIS7 KSJ7:KSO7 LCF7:LCK7 LMB7:LMG7 LVX7:LWC7 MFT7:MFY7 MPP7:MPU7 MZL7:MZQ7 NJH7:NJM7 NTD7:NTI7 OCZ7:ODE7 OMV7:ONA7 OWR7:OWW7 PGN7:PGS7 PQJ7:PQO7 QAF7:QAK7 QKB7:QKG7 QTX7:QUC7 RDT7:RDY7 RNP7:RNU7 RXL7:RXQ7 SHH7:SHM7 SRD7:SRI7 TAZ7:TBE7 TKV7:TLA7 TUR7:TUW7 UEN7:UES7 UOJ7:UOO7 UYF7:UYK7 VIB7:VIG7 VRX7:VSC7 WBT7:WBY7 WLP7:WLU7 WVL7:WVQ7 D65543:I65543 IZ65543:JE65543 SV65543:TA65543 ACR65543:ACW65543 AMN65543:AMS65543 AWJ65543:AWO65543 BGF65543:BGK65543 BQB65543:BQG65543 BZX65543:CAC65543 CJT65543:CJY65543 CTP65543:CTU65543 DDL65543:DDQ65543 DNH65543:DNM65543 DXD65543:DXI65543 EGZ65543:EHE65543 EQV65543:ERA65543 FAR65543:FAW65543 FKN65543:FKS65543 FUJ65543:FUO65543 GEF65543:GEK65543 GOB65543:GOG65543 GXX65543:GYC65543 HHT65543:HHY65543 HRP65543:HRU65543 IBL65543:IBQ65543 ILH65543:ILM65543 IVD65543:IVI65543 JEZ65543:JFE65543 JOV65543:JPA65543 JYR65543:JYW65543 KIN65543:KIS65543 KSJ65543:KSO65543 LCF65543:LCK65543 LMB65543:LMG65543 LVX65543:LWC65543 MFT65543:MFY65543 MPP65543:MPU65543 MZL65543:MZQ65543 NJH65543:NJM65543 NTD65543:NTI65543 OCZ65543:ODE65543 OMV65543:ONA65543 OWR65543:OWW65543 PGN65543:PGS65543 PQJ65543:PQO65543 QAF65543:QAK65543 QKB65543:QKG65543 QTX65543:QUC65543 RDT65543:RDY65543 RNP65543:RNU65543 RXL65543:RXQ65543 SHH65543:SHM65543 SRD65543:SRI65543 TAZ65543:TBE65543 TKV65543:TLA65543 TUR65543:TUW65543 UEN65543:UES65543 UOJ65543:UOO65543 UYF65543:UYK65543 VIB65543:VIG65543 VRX65543:VSC65543 WBT65543:WBY65543 WLP65543:WLU65543 WVL65543:WVQ65543 D131079:I131079 IZ131079:JE131079 SV131079:TA131079 ACR131079:ACW131079 AMN131079:AMS131079 AWJ131079:AWO131079 BGF131079:BGK131079 BQB131079:BQG131079 BZX131079:CAC131079 CJT131079:CJY131079 CTP131079:CTU131079 DDL131079:DDQ131079 DNH131079:DNM131079 DXD131079:DXI131079 EGZ131079:EHE131079 EQV131079:ERA131079 FAR131079:FAW131079 FKN131079:FKS131079 FUJ131079:FUO131079 GEF131079:GEK131079 GOB131079:GOG131079 GXX131079:GYC131079 HHT131079:HHY131079 HRP131079:HRU131079 IBL131079:IBQ131079 ILH131079:ILM131079 IVD131079:IVI131079 JEZ131079:JFE131079 JOV131079:JPA131079 JYR131079:JYW131079 KIN131079:KIS131079 KSJ131079:KSO131079 LCF131079:LCK131079 LMB131079:LMG131079 LVX131079:LWC131079 MFT131079:MFY131079 MPP131079:MPU131079 MZL131079:MZQ131079 NJH131079:NJM131079 NTD131079:NTI131079 OCZ131079:ODE131079 OMV131079:ONA131079 OWR131079:OWW131079 PGN131079:PGS131079 PQJ131079:PQO131079 QAF131079:QAK131079 QKB131079:QKG131079 QTX131079:QUC131079 RDT131079:RDY131079 RNP131079:RNU131079 RXL131079:RXQ131079 SHH131079:SHM131079 SRD131079:SRI131079 TAZ131079:TBE131079 TKV131079:TLA131079 TUR131079:TUW131079 UEN131079:UES131079 UOJ131079:UOO131079 UYF131079:UYK131079 VIB131079:VIG131079 VRX131079:VSC131079 WBT131079:WBY131079 WLP131079:WLU131079 WVL131079:WVQ131079 D196615:I196615 IZ196615:JE196615 SV196615:TA196615 ACR196615:ACW196615 AMN196615:AMS196615 AWJ196615:AWO196615 BGF196615:BGK196615 BQB196615:BQG196615 BZX196615:CAC196615 CJT196615:CJY196615 CTP196615:CTU196615 DDL196615:DDQ196615 DNH196615:DNM196615 DXD196615:DXI196615 EGZ196615:EHE196615 EQV196615:ERA196615 FAR196615:FAW196615 FKN196615:FKS196615 FUJ196615:FUO196615 GEF196615:GEK196615 GOB196615:GOG196615 GXX196615:GYC196615 HHT196615:HHY196615 HRP196615:HRU196615 IBL196615:IBQ196615 ILH196615:ILM196615 IVD196615:IVI196615 JEZ196615:JFE196615 JOV196615:JPA196615 JYR196615:JYW196615 KIN196615:KIS196615 KSJ196615:KSO196615 LCF196615:LCK196615 LMB196615:LMG196615 LVX196615:LWC196615 MFT196615:MFY196615 MPP196615:MPU196615 MZL196615:MZQ196615 NJH196615:NJM196615 NTD196615:NTI196615 OCZ196615:ODE196615 OMV196615:ONA196615 OWR196615:OWW196615 PGN196615:PGS196615 PQJ196615:PQO196615 QAF196615:QAK196615 QKB196615:QKG196615 QTX196615:QUC196615 RDT196615:RDY196615 RNP196615:RNU196615 RXL196615:RXQ196615 SHH196615:SHM196615 SRD196615:SRI196615 TAZ196615:TBE196615 TKV196615:TLA196615 TUR196615:TUW196615 UEN196615:UES196615 UOJ196615:UOO196615 UYF196615:UYK196615 VIB196615:VIG196615 VRX196615:VSC196615 WBT196615:WBY196615 WLP196615:WLU196615 WVL196615:WVQ196615 D262151:I262151 IZ262151:JE262151 SV262151:TA262151 ACR262151:ACW262151 AMN262151:AMS262151 AWJ262151:AWO262151 BGF262151:BGK262151 BQB262151:BQG262151 BZX262151:CAC262151 CJT262151:CJY262151 CTP262151:CTU262151 DDL262151:DDQ262151 DNH262151:DNM262151 DXD262151:DXI262151 EGZ262151:EHE262151 EQV262151:ERA262151 FAR262151:FAW262151 FKN262151:FKS262151 FUJ262151:FUO262151 GEF262151:GEK262151 GOB262151:GOG262151 GXX262151:GYC262151 HHT262151:HHY262151 HRP262151:HRU262151 IBL262151:IBQ262151 ILH262151:ILM262151 IVD262151:IVI262151 JEZ262151:JFE262151 JOV262151:JPA262151 JYR262151:JYW262151 KIN262151:KIS262151 KSJ262151:KSO262151 LCF262151:LCK262151 LMB262151:LMG262151 LVX262151:LWC262151 MFT262151:MFY262151 MPP262151:MPU262151 MZL262151:MZQ262151 NJH262151:NJM262151 NTD262151:NTI262151 OCZ262151:ODE262151 OMV262151:ONA262151 OWR262151:OWW262151 PGN262151:PGS262151 PQJ262151:PQO262151 QAF262151:QAK262151 QKB262151:QKG262151 QTX262151:QUC262151 RDT262151:RDY262151 RNP262151:RNU262151 RXL262151:RXQ262151 SHH262151:SHM262151 SRD262151:SRI262151 TAZ262151:TBE262151 TKV262151:TLA262151 TUR262151:TUW262151 UEN262151:UES262151 UOJ262151:UOO262151 UYF262151:UYK262151 VIB262151:VIG262151 VRX262151:VSC262151 WBT262151:WBY262151 WLP262151:WLU262151 WVL262151:WVQ262151 D327687:I327687 IZ327687:JE327687 SV327687:TA327687 ACR327687:ACW327687 AMN327687:AMS327687 AWJ327687:AWO327687 BGF327687:BGK327687 BQB327687:BQG327687 BZX327687:CAC327687 CJT327687:CJY327687 CTP327687:CTU327687 DDL327687:DDQ327687 DNH327687:DNM327687 DXD327687:DXI327687 EGZ327687:EHE327687 EQV327687:ERA327687 FAR327687:FAW327687 FKN327687:FKS327687 FUJ327687:FUO327687 GEF327687:GEK327687 GOB327687:GOG327687 GXX327687:GYC327687 HHT327687:HHY327687 HRP327687:HRU327687 IBL327687:IBQ327687 ILH327687:ILM327687 IVD327687:IVI327687 JEZ327687:JFE327687 JOV327687:JPA327687 JYR327687:JYW327687 KIN327687:KIS327687 KSJ327687:KSO327687 LCF327687:LCK327687 LMB327687:LMG327687 LVX327687:LWC327687 MFT327687:MFY327687 MPP327687:MPU327687 MZL327687:MZQ327687 NJH327687:NJM327687 NTD327687:NTI327687 OCZ327687:ODE327687 OMV327687:ONA327687 OWR327687:OWW327687 PGN327687:PGS327687 PQJ327687:PQO327687 QAF327687:QAK327687 QKB327687:QKG327687 QTX327687:QUC327687 RDT327687:RDY327687 RNP327687:RNU327687 RXL327687:RXQ327687 SHH327687:SHM327687 SRD327687:SRI327687 TAZ327687:TBE327687 TKV327687:TLA327687 TUR327687:TUW327687 UEN327687:UES327687 UOJ327687:UOO327687 UYF327687:UYK327687 VIB327687:VIG327687 VRX327687:VSC327687 WBT327687:WBY327687 WLP327687:WLU327687 WVL327687:WVQ327687 D393223:I393223 IZ393223:JE393223 SV393223:TA393223 ACR393223:ACW393223 AMN393223:AMS393223 AWJ393223:AWO393223 BGF393223:BGK393223 BQB393223:BQG393223 BZX393223:CAC393223 CJT393223:CJY393223 CTP393223:CTU393223 DDL393223:DDQ393223 DNH393223:DNM393223 DXD393223:DXI393223 EGZ393223:EHE393223 EQV393223:ERA393223 FAR393223:FAW393223 FKN393223:FKS393223 FUJ393223:FUO393223 GEF393223:GEK393223 GOB393223:GOG393223 GXX393223:GYC393223 HHT393223:HHY393223 HRP393223:HRU393223 IBL393223:IBQ393223 ILH393223:ILM393223 IVD393223:IVI393223 JEZ393223:JFE393223 JOV393223:JPA393223 JYR393223:JYW393223 KIN393223:KIS393223 KSJ393223:KSO393223 LCF393223:LCK393223 LMB393223:LMG393223 LVX393223:LWC393223 MFT393223:MFY393223 MPP393223:MPU393223 MZL393223:MZQ393223 NJH393223:NJM393223 NTD393223:NTI393223 OCZ393223:ODE393223 OMV393223:ONA393223 OWR393223:OWW393223 PGN393223:PGS393223 PQJ393223:PQO393223 QAF393223:QAK393223 QKB393223:QKG393223 QTX393223:QUC393223 RDT393223:RDY393223 RNP393223:RNU393223 RXL393223:RXQ393223 SHH393223:SHM393223 SRD393223:SRI393223 TAZ393223:TBE393223 TKV393223:TLA393223 TUR393223:TUW393223 UEN393223:UES393223 UOJ393223:UOO393223 UYF393223:UYK393223 VIB393223:VIG393223 VRX393223:VSC393223 WBT393223:WBY393223 WLP393223:WLU393223 WVL393223:WVQ393223 D458759:I458759 IZ458759:JE458759 SV458759:TA458759 ACR458759:ACW458759 AMN458759:AMS458759 AWJ458759:AWO458759 BGF458759:BGK458759 BQB458759:BQG458759 BZX458759:CAC458759 CJT458759:CJY458759 CTP458759:CTU458759 DDL458759:DDQ458759 DNH458759:DNM458759 DXD458759:DXI458759 EGZ458759:EHE458759 EQV458759:ERA458759 FAR458759:FAW458759 FKN458759:FKS458759 FUJ458759:FUO458759 GEF458759:GEK458759 GOB458759:GOG458759 GXX458759:GYC458759 HHT458759:HHY458759 HRP458759:HRU458759 IBL458759:IBQ458759 ILH458759:ILM458759 IVD458759:IVI458759 JEZ458759:JFE458759 JOV458759:JPA458759 JYR458759:JYW458759 KIN458759:KIS458759 KSJ458759:KSO458759 LCF458759:LCK458759 LMB458759:LMG458759 LVX458759:LWC458759 MFT458759:MFY458759 MPP458759:MPU458759 MZL458759:MZQ458759 NJH458759:NJM458759 NTD458759:NTI458759 OCZ458759:ODE458759 OMV458759:ONA458759 OWR458759:OWW458759 PGN458759:PGS458759 PQJ458759:PQO458759 QAF458759:QAK458759 QKB458759:QKG458759 QTX458759:QUC458759 RDT458759:RDY458759 RNP458759:RNU458759 RXL458759:RXQ458759 SHH458759:SHM458759 SRD458759:SRI458759 TAZ458759:TBE458759 TKV458759:TLA458759 TUR458759:TUW458759 UEN458759:UES458759 UOJ458759:UOO458759 UYF458759:UYK458759 VIB458759:VIG458759 VRX458759:VSC458759 WBT458759:WBY458759 WLP458759:WLU458759 WVL458759:WVQ458759 D524295:I524295 IZ524295:JE524295 SV524295:TA524295 ACR524295:ACW524295 AMN524295:AMS524295 AWJ524295:AWO524295 BGF524295:BGK524295 BQB524295:BQG524295 BZX524295:CAC524295 CJT524295:CJY524295 CTP524295:CTU524295 DDL524295:DDQ524295 DNH524295:DNM524295 DXD524295:DXI524295 EGZ524295:EHE524295 EQV524295:ERA524295 FAR524295:FAW524295 FKN524295:FKS524295 FUJ524295:FUO524295 GEF524295:GEK524295 GOB524295:GOG524295 GXX524295:GYC524295 HHT524295:HHY524295 HRP524295:HRU524295 IBL524295:IBQ524295 ILH524295:ILM524295 IVD524295:IVI524295 JEZ524295:JFE524295 JOV524295:JPA524295 JYR524295:JYW524295 KIN524295:KIS524295 KSJ524295:KSO524295 LCF524295:LCK524295 LMB524295:LMG524295 LVX524295:LWC524295 MFT524295:MFY524295 MPP524295:MPU524295 MZL524295:MZQ524295 NJH524295:NJM524295 NTD524295:NTI524295 OCZ524295:ODE524295 OMV524295:ONA524295 OWR524295:OWW524295 PGN524295:PGS524295 PQJ524295:PQO524295 QAF524295:QAK524295 QKB524295:QKG524295 QTX524295:QUC524295 RDT524295:RDY524295 RNP524295:RNU524295 RXL524295:RXQ524295 SHH524295:SHM524295 SRD524295:SRI524295 TAZ524295:TBE524295 TKV524295:TLA524295 TUR524295:TUW524295 UEN524295:UES524295 UOJ524295:UOO524295 UYF524295:UYK524295 VIB524295:VIG524295 VRX524295:VSC524295 WBT524295:WBY524295 WLP524295:WLU524295 WVL524295:WVQ524295 D589831:I589831 IZ589831:JE589831 SV589831:TA589831 ACR589831:ACW589831 AMN589831:AMS589831 AWJ589831:AWO589831 BGF589831:BGK589831 BQB589831:BQG589831 BZX589831:CAC589831 CJT589831:CJY589831 CTP589831:CTU589831 DDL589831:DDQ589831 DNH589831:DNM589831 DXD589831:DXI589831 EGZ589831:EHE589831 EQV589831:ERA589831 FAR589831:FAW589831 FKN589831:FKS589831 FUJ589831:FUO589831 GEF589831:GEK589831 GOB589831:GOG589831 GXX589831:GYC589831 HHT589831:HHY589831 HRP589831:HRU589831 IBL589831:IBQ589831 ILH589831:ILM589831 IVD589831:IVI589831 JEZ589831:JFE589831 JOV589831:JPA589831 JYR589831:JYW589831 KIN589831:KIS589831 KSJ589831:KSO589831 LCF589831:LCK589831 LMB589831:LMG589831 LVX589831:LWC589831 MFT589831:MFY589831 MPP589831:MPU589831 MZL589831:MZQ589831 NJH589831:NJM589831 NTD589831:NTI589831 OCZ589831:ODE589831 OMV589831:ONA589831 OWR589831:OWW589831 PGN589831:PGS589831 PQJ589831:PQO589831 QAF589831:QAK589831 QKB589831:QKG589831 QTX589831:QUC589831 RDT589831:RDY589831 RNP589831:RNU589831 RXL589831:RXQ589831 SHH589831:SHM589831 SRD589831:SRI589831 TAZ589831:TBE589831 TKV589831:TLA589831 TUR589831:TUW589831 UEN589831:UES589831 UOJ589831:UOO589831 UYF589831:UYK589831 VIB589831:VIG589831 VRX589831:VSC589831 WBT589831:WBY589831 WLP589831:WLU589831 WVL589831:WVQ589831 D655367:I655367 IZ655367:JE655367 SV655367:TA655367 ACR655367:ACW655367 AMN655367:AMS655367 AWJ655367:AWO655367 BGF655367:BGK655367 BQB655367:BQG655367 BZX655367:CAC655367 CJT655367:CJY655367 CTP655367:CTU655367 DDL655367:DDQ655367 DNH655367:DNM655367 DXD655367:DXI655367 EGZ655367:EHE655367 EQV655367:ERA655367 FAR655367:FAW655367 FKN655367:FKS655367 FUJ655367:FUO655367 GEF655367:GEK655367 GOB655367:GOG655367 GXX655367:GYC655367 HHT655367:HHY655367 HRP655367:HRU655367 IBL655367:IBQ655367 ILH655367:ILM655367 IVD655367:IVI655367 JEZ655367:JFE655367 JOV655367:JPA655367 JYR655367:JYW655367 KIN655367:KIS655367 KSJ655367:KSO655367 LCF655367:LCK655367 LMB655367:LMG655367 LVX655367:LWC655367 MFT655367:MFY655367 MPP655367:MPU655367 MZL655367:MZQ655367 NJH655367:NJM655367 NTD655367:NTI655367 OCZ655367:ODE655367 OMV655367:ONA655367 OWR655367:OWW655367 PGN655367:PGS655367 PQJ655367:PQO655367 QAF655367:QAK655367 QKB655367:QKG655367 QTX655367:QUC655367 RDT655367:RDY655367 RNP655367:RNU655367 RXL655367:RXQ655367 SHH655367:SHM655367 SRD655367:SRI655367 TAZ655367:TBE655367 TKV655367:TLA655367 TUR655367:TUW655367 UEN655367:UES655367 UOJ655367:UOO655367 UYF655367:UYK655367 VIB655367:VIG655367 VRX655367:VSC655367 WBT655367:WBY655367 WLP655367:WLU655367 WVL655367:WVQ655367 D720903:I720903 IZ720903:JE720903 SV720903:TA720903 ACR720903:ACW720903 AMN720903:AMS720903 AWJ720903:AWO720903 BGF720903:BGK720903 BQB720903:BQG720903 BZX720903:CAC720903 CJT720903:CJY720903 CTP720903:CTU720903 DDL720903:DDQ720903 DNH720903:DNM720903 DXD720903:DXI720903 EGZ720903:EHE720903 EQV720903:ERA720903 FAR720903:FAW720903 FKN720903:FKS720903 FUJ720903:FUO720903 GEF720903:GEK720903 GOB720903:GOG720903 GXX720903:GYC720903 HHT720903:HHY720903 HRP720903:HRU720903 IBL720903:IBQ720903 ILH720903:ILM720903 IVD720903:IVI720903 JEZ720903:JFE720903 JOV720903:JPA720903 JYR720903:JYW720903 KIN720903:KIS720903 KSJ720903:KSO720903 LCF720903:LCK720903 LMB720903:LMG720903 LVX720903:LWC720903 MFT720903:MFY720903 MPP720903:MPU720903 MZL720903:MZQ720903 NJH720903:NJM720903 NTD720903:NTI720903 OCZ720903:ODE720903 OMV720903:ONA720903 OWR720903:OWW720903 PGN720903:PGS720903 PQJ720903:PQO720903 QAF720903:QAK720903 QKB720903:QKG720903 QTX720903:QUC720903 RDT720903:RDY720903 RNP720903:RNU720903 RXL720903:RXQ720903 SHH720903:SHM720903 SRD720903:SRI720903 TAZ720903:TBE720903 TKV720903:TLA720903 TUR720903:TUW720903 UEN720903:UES720903 UOJ720903:UOO720903 UYF720903:UYK720903 VIB720903:VIG720903 VRX720903:VSC720903 WBT720903:WBY720903 WLP720903:WLU720903 WVL720903:WVQ720903 D786439:I786439 IZ786439:JE786439 SV786439:TA786439 ACR786439:ACW786439 AMN786439:AMS786439 AWJ786439:AWO786439 BGF786439:BGK786439 BQB786439:BQG786439 BZX786439:CAC786439 CJT786439:CJY786439 CTP786439:CTU786439 DDL786439:DDQ786439 DNH786439:DNM786439 DXD786439:DXI786439 EGZ786439:EHE786439 EQV786439:ERA786439 FAR786439:FAW786439 FKN786439:FKS786439 FUJ786439:FUO786439 GEF786439:GEK786439 GOB786439:GOG786439 GXX786439:GYC786439 HHT786439:HHY786439 HRP786439:HRU786439 IBL786439:IBQ786439 ILH786439:ILM786439 IVD786439:IVI786439 JEZ786439:JFE786439 JOV786439:JPA786439 JYR786439:JYW786439 KIN786439:KIS786439 KSJ786439:KSO786439 LCF786439:LCK786439 LMB786439:LMG786439 LVX786439:LWC786439 MFT786439:MFY786439 MPP786439:MPU786439 MZL786439:MZQ786439 NJH786439:NJM786439 NTD786439:NTI786439 OCZ786439:ODE786439 OMV786439:ONA786439 OWR786439:OWW786439 PGN786439:PGS786439 PQJ786439:PQO786439 QAF786439:QAK786439 QKB786439:QKG786439 QTX786439:QUC786439 RDT786439:RDY786439 RNP786439:RNU786439 RXL786439:RXQ786439 SHH786439:SHM786439 SRD786439:SRI786439 TAZ786439:TBE786439 TKV786439:TLA786439 TUR786439:TUW786439 UEN786439:UES786439 UOJ786439:UOO786439 UYF786439:UYK786439 VIB786439:VIG786439 VRX786439:VSC786439 WBT786439:WBY786439 WLP786439:WLU786439 WVL786439:WVQ786439 D851975:I851975 IZ851975:JE851975 SV851975:TA851975 ACR851975:ACW851975 AMN851975:AMS851975 AWJ851975:AWO851975 BGF851975:BGK851975 BQB851975:BQG851975 BZX851975:CAC851975 CJT851975:CJY851975 CTP851975:CTU851975 DDL851975:DDQ851975 DNH851975:DNM851975 DXD851975:DXI851975 EGZ851975:EHE851975 EQV851975:ERA851975 FAR851975:FAW851975 FKN851975:FKS851975 FUJ851975:FUO851975 GEF851975:GEK851975 GOB851975:GOG851975 GXX851975:GYC851975 HHT851975:HHY851975 HRP851975:HRU851975 IBL851975:IBQ851975 ILH851975:ILM851975 IVD851975:IVI851975 JEZ851975:JFE851975 JOV851975:JPA851975 JYR851975:JYW851975 KIN851975:KIS851975 KSJ851975:KSO851975 LCF851975:LCK851975 LMB851975:LMG851975 LVX851975:LWC851975 MFT851975:MFY851975 MPP851975:MPU851975 MZL851975:MZQ851975 NJH851975:NJM851975 NTD851975:NTI851975 OCZ851975:ODE851975 OMV851975:ONA851975 OWR851975:OWW851975 PGN851975:PGS851975 PQJ851975:PQO851975 QAF851975:QAK851975 QKB851975:QKG851975 QTX851975:QUC851975 RDT851975:RDY851975 RNP851975:RNU851975 RXL851975:RXQ851975 SHH851975:SHM851975 SRD851975:SRI851975 TAZ851975:TBE851975 TKV851975:TLA851975 TUR851975:TUW851975 UEN851975:UES851975 UOJ851975:UOO851975 UYF851975:UYK851975 VIB851975:VIG851975 VRX851975:VSC851975 WBT851975:WBY851975 WLP851975:WLU851975 WVL851975:WVQ851975 D917511:I917511 IZ917511:JE917511 SV917511:TA917511 ACR917511:ACW917511 AMN917511:AMS917511 AWJ917511:AWO917511 BGF917511:BGK917511 BQB917511:BQG917511 BZX917511:CAC917511 CJT917511:CJY917511 CTP917511:CTU917511 DDL917511:DDQ917511 DNH917511:DNM917511 DXD917511:DXI917511 EGZ917511:EHE917511 EQV917511:ERA917511 FAR917511:FAW917511 FKN917511:FKS917511 FUJ917511:FUO917511 GEF917511:GEK917511 GOB917511:GOG917511 GXX917511:GYC917511 HHT917511:HHY917511 HRP917511:HRU917511 IBL917511:IBQ917511 ILH917511:ILM917511 IVD917511:IVI917511 JEZ917511:JFE917511 JOV917511:JPA917511 JYR917511:JYW917511 KIN917511:KIS917511 KSJ917511:KSO917511 LCF917511:LCK917511 LMB917511:LMG917511 LVX917511:LWC917511 MFT917511:MFY917511 MPP917511:MPU917511 MZL917511:MZQ917511 NJH917511:NJM917511 NTD917511:NTI917511 OCZ917511:ODE917511 OMV917511:ONA917511 OWR917511:OWW917511 PGN917511:PGS917511 PQJ917511:PQO917511 QAF917511:QAK917511 QKB917511:QKG917511 QTX917511:QUC917511 RDT917511:RDY917511 RNP917511:RNU917511 RXL917511:RXQ917511 SHH917511:SHM917511 SRD917511:SRI917511 TAZ917511:TBE917511 TKV917511:TLA917511 TUR917511:TUW917511 UEN917511:UES917511 UOJ917511:UOO917511 UYF917511:UYK917511 VIB917511:VIG917511 VRX917511:VSC917511 WBT917511:WBY917511 WLP917511:WLU917511 WVL917511:WVQ917511 D983047:I983047 IZ983047:JE983047 SV983047:TA983047 ACR983047:ACW983047 AMN983047:AMS983047 AWJ983047:AWO983047 BGF983047:BGK983047 BQB983047:BQG983047 BZX983047:CAC983047 CJT983047:CJY983047 CTP983047:CTU983047 DDL983047:DDQ983047 DNH983047:DNM983047 DXD983047:DXI983047 EGZ983047:EHE983047 EQV983047:ERA983047 FAR983047:FAW983047 FKN983047:FKS983047 FUJ983047:FUO983047 GEF983047:GEK983047 GOB983047:GOG983047 GXX983047:GYC983047 HHT983047:HHY983047 HRP983047:HRU983047 IBL983047:IBQ983047 ILH983047:ILM983047 IVD983047:IVI983047 JEZ983047:JFE983047 JOV983047:JPA983047 JYR983047:JYW983047 KIN983047:KIS983047 KSJ983047:KSO983047 LCF983047:LCK983047 LMB983047:LMG983047 LVX983047:LWC983047 MFT983047:MFY983047 MPP983047:MPU983047 MZL983047:MZQ983047 NJH983047:NJM983047 NTD983047:NTI983047 OCZ983047:ODE983047 OMV983047:ONA983047 OWR983047:OWW983047 PGN983047:PGS983047 PQJ983047:PQO983047 QAF983047:QAK983047 QKB983047:QKG983047 QTX983047:QUC983047 RDT983047:RDY983047 RNP983047:RNU983047 RXL983047:RXQ983047 SHH983047:SHM983047 SRD983047:SRI983047 TAZ983047:TBE983047 TKV983047:TLA983047 TUR983047:TUW983047 UEN983047:UES983047 UOJ983047:UOO983047 UYF983047:UYK983047 VIB983047:VIG983047 VRX983047:VSC983047 WBT983047:WBY983047 WLP983047:WLU983047 WVL983047:WVQ983047 F60:F63 JB60:JB63 SX60:SX63 ACT60:ACT63 AMP60:AMP63 AWL60:AWL63 BGH60:BGH63 BQD60:BQD63 BZZ60:BZZ63 CJV60:CJV63 CTR60:CTR63 DDN60:DDN63 DNJ60:DNJ63 DXF60:DXF63 EHB60:EHB63 EQX60:EQX63 FAT60:FAT63 FKP60:FKP63 FUL60:FUL63 GEH60:GEH63 GOD60:GOD63 GXZ60:GXZ63 HHV60:HHV63 HRR60:HRR63 IBN60:IBN63 ILJ60:ILJ63 IVF60:IVF63 JFB60:JFB63 JOX60:JOX63 JYT60:JYT63 KIP60:KIP63 KSL60:KSL63 LCH60:LCH63 LMD60:LMD63 LVZ60:LVZ63 MFV60:MFV63 MPR60:MPR63 MZN60:MZN63 NJJ60:NJJ63 NTF60:NTF63 ODB60:ODB63 OMX60:OMX63 OWT60:OWT63 PGP60:PGP63 PQL60:PQL63 QAH60:QAH63 QKD60:QKD63 QTZ60:QTZ63 RDV60:RDV63 RNR60:RNR63 RXN60:RXN63 SHJ60:SHJ63 SRF60:SRF63 TBB60:TBB63 TKX60:TKX63 TUT60:TUT63 UEP60:UEP63 UOL60:UOL63 UYH60:UYH63 VID60:VID63 VRZ60:VRZ63 WBV60:WBV63 WLR60:WLR63 WVN60:WVN63 F65596:F65599 JB65596:JB65599 SX65596:SX65599 ACT65596:ACT65599 AMP65596:AMP65599 AWL65596:AWL65599 BGH65596:BGH65599 BQD65596:BQD65599 BZZ65596:BZZ65599 CJV65596:CJV65599 CTR65596:CTR65599 DDN65596:DDN65599 DNJ65596:DNJ65599 DXF65596:DXF65599 EHB65596:EHB65599 EQX65596:EQX65599 FAT65596:FAT65599 FKP65596:FKP65599 FUL65596:FUL65599 GEH65596:GEH65599 GOD65596:GOD65599 GXZ65596:GXZ65599 HHV65596:HHV65599 HRR65596:HRR65599 IBN65596:IBN65599 ILJ65596:ILJ65599 IVF65596:IVF65599 JFB65596:JFB65599 JOX65596:JOX65599 JYT65596:JYT65599 KIP65596:KIP65599 KSL65596:KSL65599 LCH65596:LCH65599 LMD65596:LMD65599 LVZ65596:LVZ65599 MFV65596:MFV65599 MPR65596:MPR65599 MZN65596:MZN65599 NJJ65596:NJJ65599 NTF65596:NTF65599 ODB65596:ODB65599 OMX65596:OMX65599 OWT65596:OWT65599 PGP65596:PGP65599 PQL65596:PQL65599 QAH65596:QAH65599 QKD65596:QKD65599 QTZ65596:QTZ65599 RDV65596:RDV65599 RNR65596:RNR65599 RXN65596:RXN65599 SHJ65596:SHJ65599 SRF65596:SRF65599 TBB65596:TBB65599 TKX65596:TKX65599 TUT65596:TUT65599 UEP65596:UEP65599 UOL65596:UOL65599 UYH65596:UYH65599 VID65596:VID65599 VRZ65596:VRZ65599 WBV65596:WBV65599 WLR65596:WLR65599 WVN65596:WVN65599 F131132:F131135 JB131132:JB131135 SX131132:SX131135 ACT131132:ACT131135 AMP131132:AMP131135 AWL131132:AWL131135 BGH131132:BGH131135 BQD131132:BQD131135 BZZ131132:BZZ131135 CJV131132:CJV131135 CTR131132:CTR131135 DDN131132:DDN131135 DNJ131132:DNJ131135 DXF131132:DXF131135 EHB131132:EHB131135 EQX131132:EQX131135 FAT131132:FAT131135 FKP131132:FKP131135 FUL131132:FUL131135 GEH131132:GEH131135 GOD131132:GOD131135 GXZ131132:GXZ131135 HHV131132:HHV131135 HRR131132:HRR131135 IBN131132:IBN131135 ILJ131132:ILJ131135 IVF131132:IVF131135 JFB131132:JFB131135 JOX131132:JOX131135 JYT131132:JYT131135 KIP131132:KIP131135 KSL131132:KSL131135 LCH131132:LCH131135 LMD131132:LMD131135 LVZ131132:LVZ131135 MFV131132:MFV131135 MPR131132:MPR131135 MZN131132:MZN131135 NJJ131132:NJJ131135 NTF131132:NTF131135 ODB131132:ODB131135 OMX131132:OMX131135 OWT131132:OWT131135 PGP131132:PGP131135 PQL131132:PQL131135 QAH131132:QAH131135 QKD131132:QKD131135 QTZ131132:QTZ131135 RDV131132:RDV131135 RNR131132:RNR131135 RXN131132:RXN131135 SHJ131132:SHJ131135 SRF131132:SRF131135 TBB131132:TBB131135 TKX131132:TKX131135 TUT131132:TUT131135 UEP131132:UEP131135 UOL131132:UOL131135 UYH131132:UYH131135 VID131132:VID131135 VRZ131132:VRZ131135 WBV131132:WBV131135 WLR131132:WLR131135 WVN131132:WVN131135 F196668:F196671 JB196668:JB196671 SX196668:SX196671 ACT196668:ACT196671 AMP196668:AMP196671 AWL196668:AWL196671 BGH196668:BGH196671 BQD196668:BQD196671 BZZ196668:BZZ196671 CJV196668:CJV196671 CTR196668:CTR196671 DDN196668:DDN196671 DNJ196668:DNJ196671 DXF196668:DXF196671 EHB196668:EHB196671 EQX196668:EQX196671 FAT196668:FAT196671 FKP196668:FKP196671 FUL196668:FUL196671 GEH196668:GEH196671 GOD196668:GOD196671 GXZ196668:GXZ196671 HHV196668:HHV196671 HRR196668:HRR196671 IBN196668:IBN196671 ILJ196668:ILJ196671 IVF196668:IVF196671 JFB196668:JFB196671 JOX196668:JOX196671 JYT196668:JYT196671 KIP196668:KIP196671 KSL196668:KSL196671 LCH196668:LCH196671 LMD196668:LMD196671 LVZ196668:LVZ196671 MFV196668:MFV196671 MPR196668:MPR196671 MZN196668:MZN196671 NJJ196668:NJJ196671 NTF196668:NTF196671 ODB196668:ODB196671 OMX196668:OMX196671 OWT196668:OWT196671 PGP196668:PGP196671 PQL196668:PQL196671 QAH196668:QAH196671 QKD196668:QKD196671 QTZ196668:QTZ196671 RDV196668:RDV196671 RNR196668:RNR196671 RXN196668:RXN196671 SHJ196668:SHJ196671 SRF196668:SRF196671 TBB196668:TBB196671 TKX196668:TKX196671 TUT196668:TUT196671 UEP196668:UEP196671 UOL196668:UOL196671 UYH196668:UYH196671 VID196668:VID196671 VRZ196668:VRZ196671 WBV196668:WBV196671 WLR196668:WLR196671 WVN196668:WVN196671 F262204:F262207 JB262204:JB262207 SX262204:SX262207 ACT262204:ACT262207 AMP262204:AMP262207 AWL262204:AWL262207 BGH262204:BGH262207 BQD262204:BQD262207 BZZ262204:BZZ262207 CJV262204:CJV262207 CTR262204:CTR262207 DDN262204:DDN262207 DNJ262204:DNJ262207 DXF262204:DXF262207 EHB262204:EHB262207 EQX262204:EQX262207 FAT262204:FAT262207 FKP262204:FKP262207 FUL262204:FUL262207 GEH262204:GEH262207 GOD262204:GOD262207 GXZ262204:GXZ262207 HHV262204:HHV262207 HRR262204:HRR262207 IBN262204:IBN262207 ILJ262204:ILJ262207 IVF262204:IVF262207 JFB262204:JFB262207 JOX262204:JOX262207 JYT262204:JYT262207 KIP262204:KIP262207 KSL262204:KSL262207 LCH262204:LCH262207 LMD262204:LMD262207 LVZ262204:LVZ262207 MFV262204:MFV262207 MPR262204:MPR262207 MZN262204:MZN262207 NJJ262204:NJJ262207 NTF262204:NTF262207 ODB262204:ODB262207 OMX262204:OMX262207 OWT262204:OWT262207 PGP262204:PGP262207 PQL262204:PQL262207 QAH262204:QAH262207 QKD262204:QKD262207 QTZ262204:QTZ262207 RDV262204:RDV262207 RNR262204:RNR262207 RXN262204:RXN262207 SHJ262204:SHJ262207 SRF262204:SRF262207 TBB262204:TBB262207 TKX262204:TKX262207 TUT262204:TUT262207 UEP262204:UEP262207 UOL262204:UOL262207 UYH262204:UYH262207 VID262204:VID262207 VRZ262204:VRZ262207 WBV262204:WBV262207 WLR262204:WLR262207 WVN262204:WVN262207 F327740:F327743 JB327740:JB327743 SX327740:SX327743 ACT327740:ACT327743 AMP327740:AMP327743 AWL327740:AWL327743 BGH327740:BGH327743 BQD327740:BQD327743 BZZ327740:BZZ327743 CJV327740:CJV327743 CTR327740:CTR327743 DDN327740:DDN327743 DNJ327740:DNJ327743 DXF327740:DXF327743 EHB327740:EHB327743 EQX327740:EQX327743 FAT327740:FAT327743 FKP327740:FKP327743 FUL327740:FUL327743 GEH327740:GEH327743 GOD327740:GOD327743 GXZ327740:GXZ327743 HHV327740:HHV327743 HRR327740:HRR327743 IBN327740:IBN327743 ILJ327740:ILJ327743 IVF327740:IVF327743 JFB327740:JFB327743 JOX327740:JOX327743 JYT327740:JYT327743 KIP327740:KIP327743 KSL327740:KSL327743 LCH327740:LCH327743 LMD327740:LMD327743 LVZ327740:LVZ327743 MFV327740:MFV327743 MPR327740:MPR327743 MZN327740:MZN327743 NJJ327740:NJJ327743 NTF327740:NTF327743 ODB327740:ODB327743 OMX327740:OMX327743 OWT327740:OWT327743 PGP327740:PGP327743 PQL327740:PQL327743 QAH327740:QAH327743 QKD327740:QKD327743 QTZ327740:QTZ327743 RDV327740:RDV327743 RNR327740:RNR327743 RXN327740:RXN327743 SHJ327740:SHJ327743 SRF327740:SRF327743 TBB327740:TBB327743 TKX327740:TKX327743 TUT327740:TUT327743 UEP327740:UEP327743 UOL327740:UOL327743 UYH327740:UYH327743 VID327740:VID327743 VRZ327740:VRZ327743 WBV327740:WBV327743 WLR327740:WLR327743 WVN327740:WVN327743 F393276:F393279 JB393276:JB393279 SX393276:SX393279 ACT393276:ACT393279 AMP393276:AMP393279 AWL393276:AWL393279 BGH393276:BGH393279 BQD393276:BQD393279 BZZ393276:BZZ393279 CJV393276:CJV393279 CTR393276:CTR393279 DDN393276:DDN393279 DNJ393276:DNJ393279 DXF393276:DXF393279 EHB393276:EHB393279 EQX393276:EQX393279 FAT393276:FAT393279 FKP393276:FKP393279 FUL393276:FUL393279 GEH393276:GEH393279 GOD393276:GOD393279 GXZ393276:GXZ393279 HHV393276:HHV393279 HRR393276:HRR393279 IBN393276:IBN393279 ILJ393276:ILJ393279 IVF393276:IVF393279 JFB393276:JFB393279 JOX393276:JOX393279 JYT393276:JYT393279 KIP393276:KIP393279 KSL393276:KSL393279 LCH393276:LCH393279 LMD393276:LMD393279 LVZ393276:LVZ393279 MFV393276:MFV393279 MPR393276:MPR393279 MZN393276:MZN393279 NJJ393276:NJJ393279 NTF393276:NTF393279 ODB393276:ODB393279 OMX393276:OMX393279 OWT393276:OWT393279 PGP393276:PGP393279 PQL393276:PQL393279 QAH393276:QAH393279 QKD393276:QKD393279 QTZ393276:QTZ393279 RDV393276:RDV393279 RNR393276:RNR393279 RXN393276:RXN393279 SHJ393276:SHJ393279 SRF393276:SRF393279 TBB393276:TBB393279 TKX393276:TKX393279 TUT393276:TUT393279 UEP393276:UEP393279 UOL393276:UOL393279 UYH393276:UYH393279 VID393276:VID393279 VRZ393276:VRZ393279 WBV393276:WBV393279 WLR393276:WLR393279 WVN393276:WVN393279 F458812:F458815 JB458812:JB458815 SX458812:SX458815 ACT458812:ACT458815 AMP458812:AMP458815 AWL458812:AWL458815 BGH458812:BGH458815 BQD458812:BQD458815 BZZ458812:BZZ458815 CJV458812:CJV458815 CTR458812:CTR458815 DDN458812:DDN458815 DNJ458812:DNJ458815 DXF458812:DXF458815 EHB458812:EHB458815 EQX458812:EQX458815 FAT458812:FAT458815 FKP458812:FKP458815 FUL458812:FUL458815 GEH458812:GEH458815 GOD458812:GOD458815 GXZ458812:GXZ458815 HHV458812:HHV458815 HRR458812:HRR458815 IBN458812:IBN458815 ILJ458812:ILJ458815 IVF458812:IVF458815 JFB458812:JFB458815 JOX458812:JOX458815 JYT458812:JYT458815 KIP458812:KIP458815 KSL458812:KSL458815 LCH458812:LCH458815 LMD458812:LMD458815 LVZ458812:LVZ458815 MFV458812:MFV458815 MPR458812:MPR458815 MZN458812:MZN458815 NJJ458812:NJJ458815 NTF458812:NTF458815 ODB458812:ODB458815 OMX458812:OMX458815 OWT458812:OWT458815 PGP458812:PGP458815 PQL458812:PQL458815 QAH458812:QAH458815 QKD458812:QKD458815 QTZ458812:QTZ458815 RDV458812:RDV458815 RNR458812:RNR458815 RXN458812:RXN458815 SHJ458812:SHJ458815 SRF458812:SRF458815 TBB458812:TBB458815 TKX458812:TKX458815 TUT458812:TUT458815 UEP458812:UEP458815 UOL458812:UOL458815 UYH458812:UYH458815 VID458812:VID458815 VRZ458812:VRZ458815 WBV458812:WBV458815 WLR458812:WLR458815 WVN458812:WVN458815 F524348:F524351 JB524348:JB524351 SX524348:SX524351 ACT524348:ACT524351 AMP524348:AMP524351 AWL524348:AWL524351 BGH524348:BGH524351 BQD524348:BQD524351 BZZ524348:BZZ524351 CJV524348:CJV524351 CTR524348:CTR524351 DDN524348:DDN524351 DNJ524348:DNJ524351 DXF524348:DXF524351 EHB524348:EHB524351 EQX524348:EQX524351 FAT524348:FAT524351 FKP524348:FKP524351 FUL524348:FUL524351 GEH524348:GEH524351 GOD524348:GOD524351 GXZ524348:GXZ524351 HHV524348:HHV524351 HRR524348:HRR524351 IBN524348:IBN524351 ILJ524348:ILJ524351 IVF524348:IVF524351 JFB524348:JFB524351 JOX524348:JOX524351 JYT524348:JYT524351 KIP524348:KIP524351 KSL524348:KSL524351 LCH524348:LCH524351 LMD524348:LMD524351 LVZ524348:LVZ524351 MFV524348:MFV524351 MPR524348:MPR524351 MZN524348:MZN524351 NJJ524348:NJJ524351 NTF524348:NTF524351 ODB524348:ODB524351 OMX524348:OMX524351 OWT524348:OWT524351 PGP524348:PGP524351 PQL524348:PQL524351 QAH524348:QAH524351 QKD524348:QKD524351 QTZ524348:QTZ524351 RDV524348:RDV524351 RNR524348:RNR524351 RXN524348:RXN524351 SHJ524348:SHJ524351 SRF524348:SRF524351 TBB524348:TBB524351 TKX524348:TKX524351 TUT524348:TUT524351 UEP524348:UEP524351 UOL524348:UOL524351 UYH524348:UYH524351 VID524348:VID524351 VRZ524348:VRZ524351 WBV524348:WBV524351 WLR524348:WLR524351 WVN524348:WVN524351 F589884:F589887 JB589884:JB589887 SX589884:SX589887 ACT589884:ACT589887 AMP589884:AMP589887 AWL589884:AWL589887 BGH589884:BGH589887 BQD589884:BQD589887 BZZ589884:BZZ589887 CJV589884:CJV589887 CTR589884:CTR589887 DDN589884:DDN589887 DNJ589884:DNJ589887 DXF589884:DXF589887 EHB589884:EHB589887 EQX589884:EQX589887 FAT589884:FAT589887 FKP589884:FKP589887 FUL589884:FUL589887 GEH589884:GEH589887 GOD589884:GOD589887 GXZ589884:GXZ589887 HHV589884:HHV589887 HRR589884:HRR589887 IBN589884:IBN589887 ILJ589884:ILJ589887 IVF589884:IVF589887 JFB589884:JFB589887 JOX589884:JOX589887 JYT589884:JYT589887 KIP589884:KIP589887 KSL589884:KSL589887 LCH589884:LCH589887 LMD589884:LMD589887 LVZ589884:LVZ589887 MFV589884:MFV589887 MPR589884:MPR589887 MZN589884:MZN589887 NJJ589884:NJJ589887 NTF589884:NTF589887 ODB589884:ODB589887 OMX589884:OMX589887 OWT589884:OWT589887 PGP589884:PGP589887 PQL589884:PQL589887 QAH589884:QAH589887 QKD589884:QKD589887 QTZ589884:QTZ589887 RDV589884:RDV589887 RNR589884:RNR589887 RXN589884:RXN589887 SHJ589884:SHJ589887 SRF589884:SRF589887 TBB589884:TBB589887 TKX589884:TKX589887 TUT589884:TUT589887 UEP589884:UEP589887 UOL589884:UOL589887 UYH589884:UYH589887 VID589884:VID589887 VRZ589884:VRZ589887 WBV589884:WBV589887 WLR589884:WLR589887 WVN589884:WVN589887 F655420:F655423 JB655420:JB655423 SX655420:SX655423 ACT655420:ACT655423 AMP655420:AMP655423 AWL655420:AWL655423 BGH655420:BGH655423 BQD655420:BQD655423 BZZ655420:BZZ655423 CJV655420:CJV655423 CTR655420:CTR655423 DDN655420:DDN655423 DNJ655420:DNJ655423 DXF655420:DXF655423 EHB655420:EHB655423 EQX655420:EQX655423 FAT655420:FAT655423 FKP655420:FKP655423 FUL655420:FUL655423 GEH655420:GEH655423 GOD655420:GOD655423 GXZ655420:GXZ655423 HHV655420:HHV655423 HRR655420:HRR655423 IBN655420:IBN655423 ILJ655420:ILJ655423 IVF655420:IVF655423 JFB655420:JFB655423 JOX655420:JOX655423 JYT655420:JYT655423 KIP655420:KIP655423 KSL655420:KSL655423 LCH655420:LCH655423 LMD655420:LMD655423 LVZ655420:LVZ655423 MFV655420:MFV655423 MPR655420:MPR655423 MZN655420:MZN655423 NJJ655420:NJJ655423 NTF655420:NTF655423 ODB655420:ODB655423 OMX655420:OMX655423 OWT655420:OWT655423 PGP655420:PGP655423 PQL655420:PQL655423 QAH655420:QAH655423 QKD655420:QKD655423 QTZ655420:QTZ655423 RDV655420:RDV655423 RNR655420:RNR655423 RXN655420:RXN655423 SHJ655420:SHJ655423 SRF655420:SRF655423 TBB655420:TBB655423 TKX655420:TKX655423 TUT655420:TUT655423 UEP655420:UEP655423 UOL655420:UOL655423 UYH655420:UYH655423 VID655420:VID655423 VRZ655420:VRZ655423 WBV655420:WBV655423 WLR655420:WLR655423 WVN655420:WVN655423 F720956:F720959 JB720956:JB720959 SX720956:SX720959 ACT720956:ACT720959 AMP720956:AMP720959 AWL720956:AWL720959 BGH720956:BGH720959 BQD720956:BQD720959 BZZ720956:BZZ720959 CJV720956:CJV720959 CTR720956:CTR720959 DDN720956:DDN720959 DNJ720956:DNJ720959 DXF720956:DXF720959 EHB720956:EHB720959 EQX720956:EQX720959 FAT720956:FAT720959 FKP720956:FKP720959 FUL720956:FUL720959 GEH720956:GEH720959 GOD720956:GOD720959 GXZ720956:GXZ720959 HHV720956:HHV720959 HRR720956:HRR720959 IBN720956:IBN720959 ILJ720956:ILJ720959 IVF720956:IVF720959 JFB720956:JFB720959 JOX720956:JOX720959 JYT720956:JYT720959 KIP720956:KIP720959 KSL720956:KSL720959 LCH720956:LCH720959 LMD720956:LMD720959 LVZ720956:LVZ720959 MFV720956:MFV720959 MPR720956:MPR720959 MZN720956:MZN720959 NJJ720956:NJJ720959 NTF720956:NTF720959 ODB720956:ODB720959 OMX720956:OMX720959 OWT720956:OWT720959 PGP720956:PGP720959 PQL720956:PQL720959 QAH720956:QAH720959 QKD720956:QKD720959 QTZ720956:QTZ720959 RDV720956:RDV720959 RNR720956:RNR720959 RXN720956:RXN720959 SHJ720956:SHJ720959 SRF720956:SRF720959 TBB720956:TBB720959 TKX720956:TKX720959 TUT720956:TUT720959 UEP720956:UEP720959 UOL720956:UOL720959 UYH720956:UYH720959 VID720956:VID720959 VRZ720956:VRZ720959 WBV720956:WBV720959 WLR720956:WLR720959 WVN720956:WVN720959 F786492:F786495 JB786492:JB786495 SX786492:SX786495 ACT786492:ACT786495 AMP786492:AMP786495 AWL786492:AWL786495 BGH786492:BGH786495 BQD786492:BQD786495 BZZ786492:BZZ786495 CJV786492:CJV786495 CTR786492:CTR786495 DDN786492:DDN786495 DNJ786492:DNJ786495 DXF786492:DXF786495 EHB786492:EHB786495 EQX786492:EQX786495 FAT786492:FAT786495 FKP786492:FKP786495 FUL786492:FUL786495 GEH786492:GEH786495 GOD786492:GOD786495 GXZ786492:GXZ786495 HHV786492:HHV786495 HRR786492:HRR786495 IBN786492:IBN786495 ILJ786492:ILJ786495 IVF786492:IVF786495 JFB786492:JFB786495 JOX786492:JOX786495 JYT786492:JYT786495 KIP786492:KIP786495 KSL786492:KSL786495 LCH786492:LCH786495 LMD786492:LMD786495 LVZ786492:LVZ786495 MFV786492:MFV786495 MPR786492:MPR786495 MZN786492:MZN786495 NJJ786492:NJJ786495 NTF786492:NTF786495 ODB786492:ODB786495 OMX786492:OMX786495 OWT786492:OWT786495 PGP786492:PGP786495 PQL786492:PQL786495 QAH786492:QAH786495 QKD786492:QKD786495 QTZ786492:QTZ786495 RDV786492:RDV786495 RNR786492:RNR786495 RXN786492:RXN786495 SHJ786492:SHJ786495 SRF786492:SRF786495 TBB786492:TBB786495 TKX786492:TKX786495 TUT786492:TUT786495 UEP786492:UEP786495 UOL786492:UOL786495 UYH786492:UYH786495 VID786492:VID786495 VRZ786492:VRZ786495 WBV786492:WBV786495 WLR786492:WLR786495 WVN786492:WVN786495 F852028:F852031 JB852028:JB852031 SX852028:SX852031 ACT852028:ACT852031 AMP852028:AMP852031 AWL852028:AWL852031 BGH852028:BGH852031 BQD852028:BQD852031 BZZ852028:BZZ852031 CJV852028:CJV852031 CTR852028:CTR852031 DDN852028:DDN852031 DNJ852028:DNJ852031 DXF852028:DXF852031 EHB852028:EHB852031 EQX852028:EQX852031 FAT852028:FAT852031 FKP852028:FKP852031 FUL852028:FUL852031 GEH852028:GEH852031 GOD852028:GOD852031 GXZ852028:GXZ852031 HHV852028:HHV852031 HRR852028:HRR852031 IBN852028:IBN852031 ILJ852028:ILJ852031 IVF852028:IVF852031 JFB852028:JFB852031 JOX852028:JOX852031 JYT852028:JYT852031 KIP852028:KIP852031 KSL852028:KSL852031 LCH852028:LCH852031 LMD852028:LMD852031 LVZ852028:LVZ852031 MFV852028:MFV852031 MPR852028:MPR852031 MZN852028:MZN852031 NJJ852028:NJJ852031 NTF852028:NTF852031 ODB852028:ODB852031 OMX852028:OMX852031 OWT852028:OWT852031 PGP852028:PGP852031 PQL852028:PQL852031 QAH852028:QAH852031 QKD852028:QKD852031 QTZ852028:QTZ852031 RDV852028:RDV852031 RNR852028:RNR852031 RXN852028:RXN852031 SHJ852028:SHJ852031 SRF852028:SRF852031 TBB852028:TBB852031 TKX852028:TKX852031 TUT852028:TUT852031 UEP852028:UEP852031 UOL852028:UOL852031 UYH852028:UYH852031 VID852028:VID852031 VRZ852028:VRZ852031 WBV852028:WBV852031 WLR852028:WLR852031 WVN852028:WVN852031 F917564:F917567 JB917564:JB917567 SX917564:SX917567 ACT917564:ACT917567 AMP917564:AMP917567 AWL917564:AWL917567 BGH917564:BGH917567 BQD917564:BQD917567 BZZ917564:BZZ917567 CJV917564:CJV917567 CTR917564:CTR917567 DDN917564:DDN917567 DNJ917564:DNJ917567 DXF917564:DXF917567 EHB917564:EHB917567 EQX917564:EQX917567 FAT917564:FAT917567 FKP917564:FKP917567 FUL917564:FUL917567 GEH917564:GEH917567 GOD917564:GOD917567 GXZ917564:GXZ917567 HHV917564:HHV917567 HRR917564:HRR917567 IBN917564:IBN917567 ILJ917564:ILJ917567 IVF917564:IVF917567 JFB917564:JFB917567 JOX917564:JOX917567 JYT917564:JYT917567 KIP917564:KIP917567 KSL917564:KSL917567 LCH917564:LCH917567 LMD917564:LMD917567 LVZ917564:LVZ917567 MFV917564:MFV917567 MPR917564:MPR917567 MZN917564:MZN917567 NJJ917564:NJJ917567 NTF917564:NTF917567 ODB917564:ODB917567 OMX917564:OMX917567 OWT917564:OWT917567 PGP917564:PGP917567 PQL917564:PQL917567 QAH917564:QAH917567 QKD917564:QKD917567 QTZ917564:QTZ917567 RDV917564:RDV917567 RNR917564:RNR917567 RXN917564:RXN917567 SHJ917564:SHJ917567 SRF917564:SRF917567 TBB917564:TBB917567 TKX917564:TKX917567 TUT917564:TUT917567 UEP917564:UEP917567 UOL917564:UOL917567 UYH917564:UYH917567 VID917564:VID917567 VRZ917564:VRZ917567 WBV917564:WBV917567 WLR917564:WLR917567 WVN917564:WVN917567 F983100:F983103 JB983100:JB983103 SX983100:SX983103 ACT983100:ACT983103 AMP983100:AMP983103 AWL983100:AWL983103 BGH983100:BGH983103 BQD983100:BQD983103 BZZ983100:BZZ983103 CJV983100:CJV983103 CTR983100:CTR983103 DDN983100:DDN983103 DNJ983100:DNJ983103 DXF983100:DXF983103 EHB983100:EHB983103 EQX983100:EQX983103 FAT983100:FAT983103 FKP983100:FKP983103 FUL983100:FUL983103 GEH983100:GEH983103 GOD983100:GOD983103 GXZ983100:GXZ983103 HHV983100:HHV983103 HRR983100:HRR983103 IBN983100:IBN983103 ILJ983100:ILJ983103 IVF983100:IVF983103 JFB983100:JFB983103 JOX983100:JOX983103 JYT983100:JYT983103 KIP983100:KIP983103 KSL983100:KSL983103 LCH983100:LCH983103 LMD983100:LMD983103 LVZ983100:LVZ983103 MFV983100:MFV983103 MPR983100:MPR983103 MZN983100:MZN983103 NJJ983100:NJJ983103 NTF983100:NTF983103 ODB983100:ODB983103 OMX983100:OMX983103 OWT983100:OWT983103 PGP983100:PGP983103 PQL983100:PQL983103 QAH983100:QAH983103 QKD983100:QKD983103 QTZ983100:QTZ983103 RDV983100:RDV983103 RNR983100:RNR983103 RXN983100:RXN983103 SHJ983100:SHJ983103 SRF983100:SRF983103 TBB983100:TBB983103 TKX983100:TKX983103 TUT983100:TUT983103 UEP983100:UEP983103 UOL983100:UOL983103 UYH983100:UYH983103 VID983100:VID983103 VRZ983100:VRZ983103 WBV983100:WBV983103 WLR983100:WLR983103 WVN983100:WVN983103 WVL983092:WVQ983098 IZ13:JE13 SV13:TA13 ACR13:ACW13 AMN13:AMS13 AWJ13:AWO13 BGF13:BGK13 BQB13:BQG13 BZX13:CAC13 CJT13:CJY13 CTP13:CTU13 DDL13:DDQ13 DNH13:DNM13 DXD13:DXI13 EGZ13:EHE13 EQV13:ERA13 FAR13:FAW13 FKN13:FKS13 FUJ13:FUO13 GEF13:GEK13 GOB13:GOG13 GXX13:GYC13 HHT13:HHY13 HRP13:HRU13 IBL13:IBQ13 ILH13:ILM13 IVD13:IVI13 JEZ13:JFE13 JOV13:JPA13 JYR13:JYW13 KIN13:KIS13 KSJ13:KSO13 LCF13:LCK13 LMB13:LMG13 LVX13:LWC13 MFT13:MFY13 MPP13:MPU13 MZL13:MZQ13 NJH13:NJM13 NTD13:NTI13 OCZ13:ODE13 OMV13:ONA13 OWR13:OWW13 PGN13:PGS13 PQJ13:PQO13 QAF13:QAK13 QKB13:QKG13 QTX13:QUC13 RDT13:RDY13 RNP13:RNU13 RXL13:RXQ13 SHH13:SHM13 SRD13:SRI13 TAZ13:TBE13 TKV13:TLA13 TUR13:TUW13 UEN13:UES13 UOJ13:UOO13 UYF13:UYK13 VIB13:VIG13 VRX13:VSC13 WBT13:WBY13 WLP13:WLU13 WVL13:WVQ13 D65549:I65549 IZ65549:JE65549 SV65549:TA65549 ACR65549:ACW65549 AMN65549:AMS65549 AWJ65549:AWO65549 BGF65549:BGK65549 BQB65549:BQG65549 BZX65549:CAC65549 CJT65549:CJY65549 CTP65549:CTU65549 DDL65549:DDQ65549 DNH65549:DNM65549 DXD65549:DXI65549 EGZ65549:EHE65549 EQV65549:ERA65549 FAR65549:FAW65549 FKN65549:FKS65549 FUJ65549:FUO65549 GEF65549:GEK65549 GOB65549:GOG65549 GXX65549:GYC65549 HHT65549:HHY65549 HRP65549:HRU65549 IBL65549:IBQ65549 ILH65549:ILM65549 IVD65549:IVI65549 JEZ65549:JFE65549 JOV65549:JPA65549 JYR65549:JYW65549 KIN65549:KIS65549 KSJ65549:KSO65549 LCF65549:LCK65549 LMB65549:LMG65549 LVX65549:LWC65549 MFT65549:MFY65549 MPP65549:MPU65549 MZL65549:MZQ65549 NJH65549:NJM65549 NTD65549:NTI65549 OCZ65549:ODE65549 OMV65549:ONA65549 OWR65549:OWW65549 PGN65549:PGS65549 PQJ65549:PQO65549 QAF65549:QAK65549 QKB65549:QKG65549 QTX65549:QUC65549 RDT65549:RDY65549 RNP65549:RNU65549 RXL65549:RXQ65549 SHH65549:SHM65549 SRD65549:SRI65549 TAZ65549:TBE65549 TKV65549:TLA65549 TUR65549:TUW65549 UEN65549:UES65549 UOJ65549:UOO65549 UYF65549:UYK65549 VIB65549:VIG65549 VRX65549:VSC65549 WBT65549:WBY65549 WLP65549:WLU65549 WVL65549:WVQ65549 D131085:I131085 IZ131085:JE131085 SV131085:TA131085 ACR131085:ACW131085 AMN131085:AMS131085 AWJ131085:AWO131085 BGF131085:BGK131085 BQB131085:BQG131085 BZX131085:CAC131085 CJT131085:CJY131085 CTP131085:CTU131085 DDL131085:DDQ131085 DNH131085:DNM131085 DXD131085:DXI131085 EGZ131085:EHE131085 EQV131085:ERA131085 FAR131085:FAW131085 FKN131085:FKS131085 FUJ131085:FUO131085 GEF131085:GEK131085 GOB131085:GOG131085 GXX131085:GYC131085 HHT131085:HHY131085 HRP131085:HRU131085 IBL131085:IBQ131085 ILH131085:ILM131085 IVD131085:IVI131085 JEZ131085:JFE131085 JOV131085:JPA131085 JYR131085:JYW131085 KIN131085:KIS131085 KSJ131085:KSO131085 LCF131085:LCK131085 LMB131085:LMG131085 LVX131085:LWC131085 MFT131085:MFY131085 MPP131085:MPU131085 MZL131085:MZQ131085 NJH131085:NJM131085 NTD131085:NTI131085 OCZ131085:ODE131085 OMV131085:ONA131085 OWR131085:OWW131085 PGN131085:PGS131085 PQJ131085:PQO131085 QAF131085:QAK131085 QKB131085:QKG131085 QTX131085:QUC131085 RDT131085:RDY131085 RNP131085:RNU131085 RXL131085:RXQ131085 SHH131085:SHM131085 SRD131085:SRI131085 TAZ131085:TBE131085 TKV131085:TLA131085 TUR131085:TUW131085 UEN131085:UES131085 UOJ131085:UOO131085 UYF131085:UYK131085 VIB131085:VIG131085 VRX131085:VSC131085 WBT131085:WBY131085 WLP131085:WLU131085 WVL131085:WVQ131085 D196621:I196621 IZ196621:JE196621 SV196621:TA196621 ACR196621:ACW196621 AMN196621:AMS196621 AWJ196621:AWO196621 BGF196621:BGK196621 BQB196621:BQG196621 BZX196621:CAC196621 CJT196621:CJY196621 CTP196621:CTU196621 DDL196621:DDQ196621 DNH196621:DNM196621 DXD196621:DXI196621 EGZ196621:EHE196621 EQV196621:ERA196621 FAR196621:FAW196621 FKN196621:FKS196621 FUJ196621:FUO196621 GEF196621:GEK196621 GOB196621:GOG196621 GXX196621:GYC196621 HHT196621:HHY196621 HRP196621:HRU196621 IBL196621:IBQ196621 ILH196621:ILM196621 IVD196621:IVI196621 JEZ196621:JFE196621 JOV196621:JPA196621 JYR196621:JYW196621 KIN196621:KIS196621 KSJ196621:KSO196621 LCF196621:LCK196621 LMB196621:LMG196621 LVX196621:LWC196621 MFT196621:MFY196621 MPP196621:MPU196621 MZL196621:MZQ196621 NJH196621:NJM196621 NTD196621:NTI196621 OCZ196621:ODE196621 OMV196621:ONA196621 OWR196621:OWW196621 PGN196621:PGS196621 PQJ196621:PQO196621 QAF196621:QAK196621 QKB196621:QKG196621 QTX196621:QUC196621 RDT196621:RDY196621 RNP196621:RNU196621 RXL196621:RXQ196621 SHH196621:SHM196621 SRD196621:SRI196621 TAZ196621:TBE196621 TKV196621:TLA196621 TUR196621:TUW196621 UEN196621:UES196621 UOJ196621:UOO196621 UYF196621:UYK196621 VIB196621:VIG196621 VRX196621:VSC196621 WBT196621:WBY196621 WLP196621:WLU196621 WVL196621:WVQ196621 D262157:I262157 IZ262157:JE262157 SV262157:TA262157 ACR262157:ACW262157 AMN262157:AMS262157 AWJ262157:AWO262157 BGF262157:BGK262157 BQB262157:BQG262157 BZX262157:CAC262157 CJT262157:CJY262157 CTP262157:CTU262157 DDL262157:DDQ262157 DNH262157:DNM262157 DXD262157:DXI262157 EGZ262157:EHE262157 EQV262157:ERA262157 FAR262157:FAW262157 FKN262157:FKS262157 FUJ262157:FUO262157 GEF262157:GEK262157 GOB262157:GOG262157 GXX262157:GYC262157 HHT262157:HHY262157 HRP262157:HRU262157 IBL262157:IBQ262157 ILH262157:ILM262157 IVD262157:IVI262157 JEZ262157:JFE262157 JOV262157:JPA262157 JYR262157:JYW262157 KIN262157:KIS262157 KSJ262157:KSO262157 LCF262157:LCK262157 LMB262157:LMG262157 LVX262157:LWC262157 MFT262157:MFY262157 MPP262157:MPU262157 MZL262157:MZQ262157 NJH262157:NJM262157 NTD262157:NTI262157 OCZ262157:ODE262157 OMV262157:ONA262157 OWR262157:OWW262157 PGN262157:PGS262157 PQJ262157:PQO262157 QAF262157:QAK262157 QKB262157:QKG262157 QTX262157:QUC262157 RDT262157:RDY262157 RNP262157:RNU262157 RXL262157:RXQ262157 SHH262157:SHM262157 SRD262157:SRI262157 TAZ262157:TBE262157 TKV262157:TLA262157 TUR262157:TUW262157 UEN262157:UES262157 UOJ262157:UOO262157 UYF262157:UYK262157 VIB262157:VIG262157 VRX262157:VSC262157 WBT262157:WBY262157 WLP262157:WLU262157 WVL262157:WVQ262157 D327693:I327693 IZ327693:JE327693 SV327693:TA327693 ACR327693:ACW327693 AMN327693:AMS327693 AWJ327693:AWO327693 BGF327693:BGK327693 BQB327693:BQG327693 BZX327693:CAC327693 CJT327693:CJY327693 CTP327693:CTU327693 DDL327693:DDQ327693 DNH327693:DNM327693 DXD327693:DXI327693 EGZ327693:EHE327693 EQV327693:ERA327693 FAR327693:FAW327693 FKN327693:FKS327693 FUJ327693:FUO327693 GEF327693:GEK327693 GOB327693:GOG327693 GXX327693:GYC327693 HHT327693:HHY327693 HRP327693:HRU327693 IBL327693:IBQ327693 ILH327693:ILM327693 IVD327693:IVI327693 JEZ327693:JFE327693 JOV327693:JPA327693 JYR327693:JYW327693 KIN327693:KIS327693 KSJ327693:KSO327693 LCF327693:LCK327693 LMB327693:LMG327693 LVX327693:LWC327693 MFT327693:MFY327693 MPP327693:MPU327693 MZL327693:MZQ327693 NJH327693:NJM327693 NTD327693:NTI327693 OCZ327693:ODE327693 OMV327693:ONA327693 OWR327693:OWW327693 PGN327693:PGS327693 PQJ327693:PQO327693 QAF327693:QAK327693 QKB327693:QKG327693 QTX327693:QUC327693 RDT327693:RDY327693 RNP327693:RNU327693 RXL327693:RXQ327693 SHH327693:SHM327693 SRD327693:SRI327693 TAZ327693:TBE327693 TKV327693:TLA327693 TUR327693:TUW327693 UEN327693:UES327693 UOJ327693:UOO327693 UYF327693:UYK327693 VIB327693:VIG327693 VRX327693:VSC327693 WBT327693:WBY327693 WLP327693:WLU327693 WVL327693:WVQ327693 D393229:I393229 IZ393229:JE393229 SV393229:TA393229 ACR393229:ACW393229 AMN393229:AMS393229 AWJ393229:AWO393229 BGF393229:BGK393229 BQB393229:BQG393229 BZX393229:CAC393229 CJT393229:CJY393229 CTP393229:CTU393229 DDL393229:DDQ393229 DNH393229:DNM393229 DXD393229:DXI393229 EGZ393229:EHE393229 EQV393229:ERA393229 FAR393229:FAW393229 FKN393229:FKS393229 FUJ393229:FUO393229 GEF393229:GEK393229 GOB393229:GOG393229 GXX393229:GYC393229 HHT393229:HHY393229 HRP393229:HRU393229 IBL393229:IBQ393229 ILH393229:ILM393229 IVD393229:IVI393229 JEZ393229:JFE393229 JOV393229:JPA393229 JYR393229:JYW393229 KIN393229:KIS393229 KSJ393229:KSO393229 LCF393229:LCK393229 LMB393229:LMG393229 LVX393229:LWC393229 MFT393229:MFY393229 MPP393229:MPU393229 MZL393229:MZQ393229 NJH393229:NJM393229 NTD393229:NTI393229 OCZ393229:ODE393229 OMV393229:ONA393229 OWR393229:OWW393229 PGN393229:PGS393229 PQJ393229:PQO393229 QAF393229:QAK393229 QKB393229:QKG393229 QTX393229:QUC393229 RDT393229:RDY393229 RNP393229:RNU393229 RXL393229:RXQ393229 SHH393229:SHM393229 SRD393229:SRI393229 TAZ393229:TBE393229 TKV393229:TLA393229 TUR393229:TUW393229 UEN393229:UES393229 UOJ393229:UOO393229 UYF393229:UYK393229 VIB393229:VIG393229 VRX393229:VSC393229 WBT393229:WBY393229 WLP393229:WLU393229 WVL393229:WVQ393229 D458765:I458765 IZ458765:JE458765 SV458765:TA458765 ACR458765:ACW458765 AMN458765:AMS458765 AWJ458765:AWO458765 BGF458765:BGK458765 BQB458765:BQG458765 BZX458765:CAC458765 CJT458765:CJY458765 CTP458765:CTU458765 DDL458765:DDQ458765 DNH458765:DNM458765 DXD458765:DXI458765 EGZ458765:EHE458765 EQV458765:ERA458765 FAR458765:FAW458765 FKN458765:FKS458765 FUJ458765:FUO458765 GEF458765:GEK458765 GOB458765:GOG458765 GXX458765:GYC458765 HHT458765:HHY458765 HRP458765:HRU458765 IBL458765:IBQ458765 ILH458765:ILM458765 IVD458765:IVI458765 JEZ458765:JFE458765 JOV458765:JPA458765 JYR458765:JYW458765 KIN458765:KIS458765 KSJ458765:KSO458765 LCF458765:LCK458765 LMB458765:LMG458765 LVX458765:LWC458765 MFT458765:MFY458765 MPP458765:MPU458765 MZL458765:MZQ458765 NJH458765:NJM458765 NTD458765:NTI458765 OCZ458765:ODE458765 OMV458765:ONA458765 OWR458765:OWW458765 PGN458765:PGS458765 PQJ458765:PQO458765 QAF458765:QAK458765 QKB458765:QKG458765 QTX458765:QUC458765 RDT458765:RDY458765 RNP458765:RNU458765 RXL458765:RXQ458765 SHH458765:SHM458765 SRD458765:SRI458765 TAZ458765:TBE458765 TKV458765:TLA458765 TUR458765:TUW458765 UEN458765:UES458765 UOJ458765:UOO458765 UYF458765:UYK458765 VIB458765:VIG458765 VRX458765:VSC458765 WBT458765:WBY458765 WLP458765:WLU458765 WVL458765:WVQ458765 D524301:I524301 IZ524301:JE524301 SV524301:TA524301 ACR524301:ACW524301 AMN524301:AMS524301 AWJ524301:AWO524301 BGF524301:BGK524301 BQB524301:BQG524301 BZX524301:CAC524301 CJT524301:CJY524301 CTP524301:CTU524301 DDL524301:DDQ524301 DNH524301:DNM524301 DXD524301:DXI524301 EGZ524301:EHE524301 EQV524301:ERA524301 FAR524301:FAW524301 FKN524301:FKS524301 FUJ524301:FUO524301 GEF524301:GEK524301 GOB524301:GOG524301 GXX524301:GYC524301 HHT524301:HHY524301 HRP524301:HRU524301 IBL524301:IBQ524301 ILH524301:ILM524301 IVD524301:IVI524301 JEZ524301:JFE524301 JOV524301:JPA524301 JYR524301:JYW524301 KIN524301:KIS524301 KSJ524301:KSO524301 LCF524301:LCK524301 LMB524301:LMG524301 LVX524301:LWC524301 MFT524301:MFY524301 MPP524301:MPU524301 MZL524301:MZQ524301 NJH524301:NJM524301 NTD524301:NTI524301 OCZ524301:ODE524301 OMV524301:ONA524301 OWR524301:OWW524301 PGN524301:PGS524301 PQJ524301:PQO524301 QAF524301:QAK524301 QKB524301:QKG524301 QTX524301:QUC524301 RDT524301:RDY524301 RNP524301:RNU524301 RXL524301:RXQ524301 SHH524301:SHM524301 SRD524301:SRI524301 TAZ524301:TBE524301 TKV524301:TLA524301 TUR524301:TUW524301 UEN524301:UES524301 UOJ524301:UOO524301 UYF524301:UYK524301 VIB524301:VIG524301 VRX524301:VSC524301 WBT524301:WBY524301 WLP524301:WLU524301 WVL524301:WVQ524301 D589837:I589837 IZ589837:JE589837 SV589837:TA589837 ACR589837:ACW589837 AMN589837:AMS589837 AWJ589837:AWO589837 BGF589837:BGK589837 BQB589837:BQG589837 BZX589837:CAC589837 CJT589837:CJY589837 CTP589837:CTU589837 DDL589837:DDQ589837 DNH589837:DNM589837 DXD589837:DXI589837 EGZ589837:EHE589837 EQV589837:ERA589837 FAR589837:FAW589837 FKN589837:FKS589837 FUJ589837:FUO589837 GEF589837:GEK589837 GOB589837:GOG589837 GXX589837:GYC589837 HHT589837:HHY589837 HRP589837:HRU589837 IBL589837:IBQ589837 ILH589837:ILM589837 IVD589837:IVI589837 JEZ589837:JFE589837 JOV589837:JPA589837 JYR589837:JYW589837 KIN589837:KIS589837 KSJ589837:KSO589837 LCF589837:LCK589837 LMB589837:LMG589837 LVX589837:LWC589837 MFT589837:MFY589837 MPP589837:MPU589837 MZL589837:MZQ589837 NJH589837:NJM589837 NTD589837:NTI589837 OCZ589837:ODE589837 OMV589837:ONA589837 OWR589837:OWW589837 PGN589837:PGS589837 PQJ589837:PQO589837 QAF589837:QAK589837 QKB589837:QKG589837 QTX589837:QUC589837 RDT589837:RDY589837 RNP589837:RNU589837 RXL589837:RXQ589837 SHH589837:SHM589837 SRD589837:SRI589837 TAZ589837:TBE589837 TKV589837:TLA589837 TUR589837:TUW589837 UEN589837:UES589837 UOJ589837:UOO589837 UYF589837:UYK589837 VIB589837:VIG589837 VRX589837:VSC589837 WBT589837:WBY589837 WLP589837:WLU589837 WVL589837:WVQ589837 D655373:I655373 IZ655373:JE655373 SV655373:TA655373 ACR655373:ACW655373 AMN655373:AMS655373 AWJ655373:AWO655373 BGF655373:BGK655373 BQB655373:BQG655373 BZX655373:CAC655373 CJT655373:CJY655373 CTP655373:CTU655373 DDL655373:DDQ655373 DNH655373:DNM655373 DXD655373:DXI655373 EGZ655373:EHE655373 EQV655373:ERA655373 FAR655373:FAW655373 FKN655373:FKS655373 FUJ655373:FUO655373 GEF655373:GEK655373 GOB655373:GOG655373 GXX655373:GYC655373 HHT655373:HHY655373 HRP655373:HRU655373 IBL655373:IBQ655373 ILH655373:ILM655373 IVD655373:IVI655373 JEZ655373:JFE655373 JOV655373:JPA655373 JYR655373:JYW655373 KIN655373:KIS655373 KSJ655373:KSO655373 LCF655373:LCK655373 LMB655373:LMG655373 LVX655373:LWC655373 MFT655373:MFY655373 MPP655373:MPU655373 MZL655373:MZQ655373 NJH655373:NJM655373 NTD655373:NTI655373 OCZ655373:ODE655373 OMV655373:ONA655373 OWR655373:OWW655373 PGN655373:PGS655373 PQJ655373:PQO655373 QAF655373:QAK655373 QKB655373:QKG655373 QTX655373:QUC655373 RDT655373:RDY655373 RNP655373:RNU655373 RXL655373:RXQ655373 SHH655373:SHM655373 SRD655373:SRI655373 TAZ655373:TBE655373 TKV655373:TLA655373 TUR655373:TUW655373 UEN655373:UES655373 UOJ655373:UOO655373 UYF655373:UYK655373 VIB655373:VIG655373 VRX655373:VSC655373 WBT655373:WBY655373 WLP655373:WLU655373 WVL655373:WVQ655373 D720909:I720909 IZ720909:JE720909 SV720909:TA720909 ACR720909:ACW720909 AMN720909:AMS720909 AWJ720909:AWO720909 BGF720909:BGK720909 BQB720909:BQG720909 BZX720909:CAC720909 CJT720909:CJY720909 CTP720909:CTU720909 DDL720909:DDQ720909 DNH720909:DNM720909 DXD720909:DXI720909 EGZ720909:EHE720909 EQV720909:ERA720909 FAR720909:FAW720909 FKN720909:FKS720909 FUJ720909:FUO720909 GEF720909:GEK720909 GOB720909:GOG720909 GXX720909:GYC720909 HHT720909:HHY720909 HRP720909:HRU720909 IBL720909:IBQ720909 ILH720909:ILM720909 IVD720909:IVI720909 JEZ720909:JFE720909 JOV720909:JPA720909 JYR720909:JYW720909 KIN720909:KIS720909 KSJ720909:KSO720909 LCF720909:LCK720909 LMB720909:LMG720909 LVX720909:LWC720909 MFT720909:MFY720909 MPP720909:MPU720909 MZL720909:MZQ720909 NJH720909:NJM720909 NTD720909:NTI720909 OCZ720909:ODE720909 OMV720909:ONA720909 OWR720909:OWW720909 PGN720909:PGS720909 PQJ720909:PQO720909 QAF720909:QAK720909 QKB720909:QKG720909 QTX720909:QUC720909 RDT720909:RDY720909 RNP720909:RNU720909 RXL720909:RXQ720909 SHH720909:SHM720909 SRD720909:SRI720909 TAZ720909:TBE720909 TKV720909:TLA720909 TUR720909:TUW720909 UEN720909:UES720909 UOJ720909:UOO720909 UYF720909:UYK720909 VIB720909:VIG720909 VRX720909:VSC720909 WBT720909:WBY720909 WLP720909:WLU720909 WVL720909:WVQ720909 D786445:I786445 IZ786445:JE786445 SV786445:TA786445 ACR786445:ACW786445 AMN786445:AMS786445 AWJ786445:AWO786445 BGF786445:BGK786445 BQB786445:BQG786445 BZX786445:CAC786445 CJT786445:CJY786445 CTP786445:CTU786445 DDL786445:DDQ786445 DNH786445:DNM786445 DXD786445:DXI786445 EGZ786445:EHE786445 EQV786445:ERA786445 FAR786445:FAW786445 FKN786445:FKS786445 FUJ786445:FUO786445 GEF786445:GEK786445 GOB786445:GOG786445 GXX786445:GYC786445 HHT786445:HHY786445 HRP786445:HRU786445 IBL786445:IBQ786445 ILH786445:ILM786445 IVD786445:IVI786445 JEZ786445:JFE786445 JOV786445:JPA786445 JYR786445:JYW786445 KIN786445:KIS786445 KSJ786445:KSO786445 LCF786445:LCK786445 LMB786445:LMG786445 LVX786445:LWC786445 MFT786445:MFY786445 MPP786445:MPU786445 MZL786445:MZQ786445 NJH786445:NJM786445 NTD786445:NTI786445 OCZ786445:ODE786445 OMV786445:ONA786445 OWR786445:OWW786445 PGN786445:PGS786445 PQJ786445:PQO786445 QAF786445:QAK786445 QKB786445:QKG786445 QTX786445:QUC786445 RDT786445:RDY786445 RNP786445:RNU786445 RXL786445:RXQ786445 SHH786445:SHM786445 SRD786445:SRI786445 TAZ786445:TBE786445 TKV786445:TLA786445 TUR786445:TUW786445 UEN786445:UES786445 UOJ786445:UOO786445 UYF786445:UYK786445 VIB786445:VIG786445 VRX786445:VSC786445 WBT786445:WBY786445 WLP786445:WLU786445 WVL786445:WVQ786445 D851981:I851981 IZ851981:JE851981 SV851981:TA851981 ACR851981:ACW851981 AMN851981:AMS851981 AWJ851981:AWO851981 BGF851981:BGK851981 BQB851981:BQG851981 BZX851981:CAC851981 CJT851981:CJY851981 CTP851981:CTU851981 DDL851981:DDQ851981 DNH851981:DNM851981 DXD851981:DXI851981 EGZ851981:EHE851981 EQV851981:ERA851981 FAR851981:FAW851981 FKN851981:FKS851981 FUJ851981:FUO851981 GEF851981:GEK851981 GOB851981:GOG851981 GXX851981:GYC851981 HHT851981:HHY851981 HRP851981:HRU851981 IBL851981:IBQ851981 ILH851981:ILM851981 IVD851981:IVI851981 JEZ851981:JFE851981 JOV851981:JPA851981 JYR851981:JYW851981 KIN851981:KIS851981 KSJ851981:KSO851981 LCF851981:LCK851981 LMB851981:LMG851981 LVX851981:LWC851981 MFT851981:MFY851981 MPP851981:MPU851981 MZL851981:MZQ851981 NJH851981:NJM851981 NTD851981:NTI851981 OCZ851981:ODE851981 OMV851981:ONA851981 OWR851981:OWW851981 PGN851981:PGS851981 PQJ851981:PQO851981 QAF851981:QAK851981 QKB851981:QKG851981 QTX851981:QUC851981 RDT851981:RDY851981 RNP851981:RNU851981 RXL851981:RXQ851981 SHH851981:SHM851981 SRD851981:SRI851981 TAZ851981:TBE851981 TKV851981:TLA851981 TUR851981:TUW851981 UEN851981:UES851981 UOJ851981:UOO851981 UYF851981:UYK851981 VIB851981:VIG851981 VRX851981:VSC851981 WBT851981:WBY851981 WLP851981:WLU851981 WVL851981:WVQ851981 D917517:I917517 IZ917517:JE917517 SV917517:TA917517 ACR917517:ACW917517 AMN917517:AMS917517 AWJ917517:AWO917517 BGF917517:BGK917517 BQB917517:BQG917517 BZX917517:CAC917517 CJT917517:CJY917517 CTP917517:CTU917517 DDL917517:DDQ917517 DNH917517:DNM917517 DXD917517:DXI917517 EGZ917517:EHE917517 EQV917517:ERA917517 FAR917517:FAW917517 FKN917517:FKS917517 FUJ917517:FUO917517 GEF917517:GEK917517 GOB917517:GOG917517 GXX917517:GYC917517 HHT917517:HHY917517 HRP917517:HRU917517 IBL917517:IBQ917517 ILH917517:ILM917517 IVD917517:IVI917517 JEZ917517:JFE917517 JOV917517:JPA917517 JYR917517:JYW917517 KIN917517:KIS917517 KSJ917517:KSO917517 LCF917517:LCK917517 LMB917517:LMG917517 LVX917517:LWC917517 MFT917517:MFY917517 MPP917517:MPU917517 MZL917517:MZQ917517 NJH917517:NJM917517 NTD917517:NTI917517 OCZ917517:ODE917517 OMV917517:ONA917517 OWR917517:OWW917517 PGN917517:PGS917517 PQJ917517:PQO917517 QAF917517:QAK917517 QKB917517:QKG917517 QTX917517:QUC917517 RDT917517:RDY917517 RNP917517:RNU917517 RXL917517:RXQ917517 SHH917517:SHM917517 SRD917517:SRI917517 TAZ917517:TBE917517 TKV917517:TLA917517 TUR917517:TUW917517 UEN917517:UES917517 UOJ917517:UOO917517 UYF917517:UYK917517 VIB917517:VIG917517 VRX917517:VSC917517 WBT917517:WBY917517 WLP917517:WLU917517 WVL917517:WVQ917517 D983053:I983053 IZ983053:JE983053 SV983053:TA983053 ACR983053:ACW983053 AMN983053:AMS983053 AWJ983053:AWO983053 BGF983053:BGK983053 BQB983053:BQG983053 BZX983053:CAC983053 CJT983053:CJY983053 CTP983053:CTU983053 DDL983053:DDQ983053 DNH983053:DNM983053 DXD983053:DXI983053 EGZ983053:EHE983053 EQV983053:ERA983053 FAR983053:FAW983053 FKN983053:FKS983053 FUJ983053:FUO983053 GEF983053:GEK983053 GOB983053:GOG983053 GXX983053:GYC983053 HHT983053:HHY983053 HRP983053:HRU983053 IBL983053:IBQ983053 ILH983053:ILM983053 IVD983053:IVI983053 JEZ983053:JFE983053 JOV983053:JPA983053 JYR983053:JYW983053 KIN983053:KIS983053 KSJ983053:KSO983053 LCF983053:LCK983053 LMB983053:LMG983053 LVX983053:LWC983053 MFT983053:MFY983053 MPP983053:MPU983053 MZL983053:MZQ983053 NJH983053:NJM983053 NTD983053:NTI983053 OCZ983053:ODE983053 OMV983053:ONA983053 OWR983053:OWW983053 PGN983053:PGS983053 PQJ983053:PQO983053 QAF983053:QAK983053 QKB983053:QKG983053 QTX983053:QUC983053 RDT983053:RDY983053 RNP983053:RNU983053 RXL983053:RXQ983053 SHH983053:SHM983053 SRD983053:SRI983053 TAZ983053:TBE983053 TKV983053:TLA983053 TUR983053:TUW983053 UEN983053:UES983053 UOJ983053:UOO983053 UYF983053:UYK983053 VIB983053:VIG983053 VRX983053:VSC983053 WBT983053:WBY983053 WLP983053:WLU983053 WVL983053:WVQ983053 E8:I8 JA8:JE8 SW8:TA8 ACS8:ACW8 AMO8:AMS8 AWK8:AWO8 BGG8:BGK8 BQC8:BQG8 BZY8:CAC8 CJU8:CJY8 CTQ8:CTU8 DDM8:DDQ8 DNI8:DNM8 DXE8:DXI8 EHA8:EHE8 EQW8:ERA8 FAS8:FAW8 FKO8:FKS8 FUK8:FUO8 GEG8:GEK8 GOC8:GOG8 GXY8:GYC8 HHU8:HHY8 HRQ8:HRU8 IBM8:IBQ8 ILI8:ILM8 IVE8:IVI8 JFA8:JFE8 JOW8:JPA8 JYS8:JYW8 KIO8:KIS8 KSK8:KSO8 LCG8:LCK8 LMC8:LMG8 LVY8:LWC8 MFU8:MFY8 MPQ8:MPU8 MZM8:MZQ8 NJI8:NJM8 NTE8:NTI8 ODA8:ODE8 OMW8:ONA8 OWS8:OWW8 PGO8:PGS8 PQK8:PQO8 QAG8:QAK8 QKC8:QKG8 QTY8:QUC8 RDU8:RDY8 RNQ8:RNU8 RXM8:RXQ8 SHI8:SHM8 SRE8:SRI8 TBA8:TBE8 TKW8:TLA8 TUS8:TUW8 UEO8:UES8 UOK8:UOO8 UYG8:UYK8 VIC8:VIG8 VRY8:VSC8 WBU8:WBY8 WLQ8:WLU8 WVM8:WVQ8 E65544:I65544 JA65544:JE65544 SW65544:TA65544 ACS65544:ACW65544 AMO65544:AMS65544 AWK65544:AWO65544 BGG65544:BGK65544 BQC65544:BQG65544 BZY65544:CAC65544 CJU65544:CJY65544 CTQ65544:CTU65544 DDM65544:DDQ65544 DNI65544:DNM65544 DXE65544:DXI65544 EHA65544:EHE65544 EQW65544:ERA65544 FAS65544:FAW65544 FKO65544:FKS65544 FUK65544:FUO65544 GEG65544:GEK65544 GOC65544:GOG65544 GXY65544:GYC65544 HHU65544:HHY65544 HRQ65544:HRU65544 IBM65544:IBQ65544 ILI65544:ILM65544 IVE65544:IVI65544 JFA65544:JFE65544 JOW65544:JPA65544 JYS65544:JYW65544 KIO65544:KIS65544 KSK65544:KSO65544 LCG65544:LCK65544 LMC65544:LMG65544 LVY65544:LWC65544 MFU65544:MFY65544 MPQ65544:MPU65544 MZM65544:MZQ65544 NJI65544:NJM65544 NTE65544:NTI65544 ODA65544:ODE65544 OMW65544:ONA65544 OWS65544:OWW65544 PGO65544:PGS65544 PQK65544:PQO65544 QAG65544:QAK65544 QKC65544:QKG65544 QTY65544:QUC65544 RDU65544:RDY65544 RNQ65544:RNU65544 RXM65544:RXQ65544 SHI65544:SHM65544 SRE65544:SRI65544 TBA65544:TBE65544 TKW65544:TLA65544 TUS65544:TUW65544 UEO65544:UES65544 UOK65544:UOO65544 UYG65544:UYK65544 VIC65544:VIG65544 VRY65544:VSC65544 WBU65544:WBY65544 WLQ65544:WLU65544 WVM65544:WVQ65544 E131080:I131080 JA131080:JE131080 SW131080:TA131080 ACS131080:ACW131080 AMO131080:AMS131080 AWK131080:AWO131080 BGG131080:BGK131080 BQC131080:BQG131080 BZY131080:CAC131080 CJU131080:CJY131080 CTQ131080:CTU131080 DDM131080:DDQ131080 DNI131080:DNM131080 DXE131080:DXI131080 EHA131080:EHE131080 EQW131080:ERA131080 FAS131080:FAW131080 FKO131080:FKS131080 FUK131080:FUO131080 GEG131080:GEK131080 GOC131080:GOG131080 GXY131080:GYC131080 HHU131080:HHY131080 HRQ131080:HRU131080 IBM131080:IBQ131080 ILI131080:ILM131080 IVE131080:IVI131080 JFA131080:JFE131080 JOW131080:JPA131080 JYS131080:JYW131080 KIO131080:KIS131080 KSK131080:KSO131080 LCG131080:LCK131080 LMC131080:LMG131080 LVY131080:LWC131080 MFU131080:MFY131080 MPQ131080:MPU131080 MZM131080:MZQ131080 NJI131080:NJM131080 NTE131080:NTI131080 ODA131080:ODE131080 OMW131080:ONA131080 OWS131080:OWW131080 PGO131080:PGS131080 PQK131080:PQO131080 QAG131080:QAK131080 QKC131080:QKG131080 QTY131080:QUC131080 RDU131080:RDY131080 RNQ131080:RNU131080 RXM131080:RXQ131080 SHI131080:SHM131080 SRE131080:SRI131080 TBA131080:TBE131080 TKW131080:TLA131080 TUS131080:TUW131080 UEO131080:UES131080 UOK131080:UOO131080 UYG131080:UYK131080 VIC131080:VIG131080 VRY131080:VSC131080 WBU131080:WBY131080 WLQ131080:WLU131080 WVM131080:WVQ131080 E196616:I196616 JA196616:JE196616 SW196616:TA196616 ACS196616:ACW196616 AMO196616:AMS196616 AWK196616:AWO196616 BGG196616:BGK196616 BQC196616:BQG196616 BZY196616:CAC196616 CJU196616:CJY196616 CTQ196616:CTU196616 DDM196616:DDQ196616 DNI196616:DNM196616 DXE196616:DXI196616 EHA196616:EHE196616 EQW196616:ERA196616 FAS196616:FAW196616 FKO196616:FKS196616 FUK196616:FUO196616 GEG196616:GEK196616 GOC196616:GOG196616 GXY196616:GYC196616 HHU196616:HHY196616 HRQ196616:HRU196616 IBM196616:IBQ196616 ILI196616:ILM196616 IVE196616:IVI196616 JFA196616:JFE196616 JOW196616:JPA196616 JYS196616:JYW196616 KIO196616:KIS196616 KSK196616:KSO196616 LCG196616:LCK196616 LMC196616:LMG196616 LVY196616:LWC196616 MFU196616:MFY196616 MPQ196616:MPU196616 MZM196616:MZQ196616 NJI196616:NJM196616 NTE196616:NTI196616 ODA196616:ODE196616 OMW196616:ONA196616 OWS196616:OWW196616 PGO196616:PGS196616 PQK196616:PQO196616 QAG196616:QAK196616 QKC196616:QKG196616 QTY196616:QUC196616 RDU196616:RDY196616 RNQ196616:RNU196616 RXM196616:RXQ196616 SHI196616:SHM196616 SRE196616:SRI196616 TBA196616:TBE196616 TKW196616:TLA196616 TUS196616:TUW196616 UEO196616:UES196616 UOK196616:UOO196616 UYG196616:UYK196616 VIC196616:VIG196616 VRY196616:VSC196616 WBU196616:WBY196616 WLQ196616:WLU196616 WVM196616:WVQ196616 E262152:I262152 JA262152:JE262152 SW262152:TA262152 ACS262152:ACW262152 AMO262152:AMS262152 AWK262152:AWO262152 BGG262152:BGK262152 BQC262152:BQG262152 BZY262152:CAC262152 CJU262152:CJY262152 CTQ262152:CTU262152 DDM262152:DDQ262152 DNI262152:DNM262152 DXE262152:DXI262152 EHA262152:EHE262152 EQW262152:ERA262152 FAS262152:FAW262152 FKO262152:FKS262152 FUK262152:FUO262152 GEG262152:GEK262152 GOC262152:GOG262152 GXY262152:GYC262152 HHU262152:HHY262152 HRQ262152:HRU262152 IBM262152:IBQ262152 ILI262152:ILM262152 IVE262152:IVI262152 JFA262152:JFE262152 JOW262152:JPA262152 JYS262152:JYW262152 KIO262152:KIS262152 KSK262152:KSO262152 LCG262152:LCK262152 LMC262152:LMG262152 LVY262152:LWC262152 MFU262152:MFY262152 MPQ262152:MPU262152 MZM262152:MZQ262152 NJI262152:NJM262152 NTE262152:NTI262152 ODA262152:ODE262152 OMW262152:ONA262152 OWS262152:OWW262152 PGO262152:PGS262152 PQK262152:PQO262152 QAG262152:QAK262152 QKC262152:QKG262152 QTY262152:QUC262152 RDU262152:RDY262152 RNQ262152:RNU262152 RXM262152:RXQ262152 SHI262152:SHM262152 SRE262152:SRI262152 TBA262152:TBE262152 TKW262152:TLA262152 TUS262152:TUW262152 UEO262152:UES262152 UOK262152:UOO262152 UYG262152:UYK262152 VIC262152:VIG262152 VRY262152:VSC262152 WBU262152:WBY262152 WLQ262152:WLU262152 WVM262152:WVQ262152 E327688:I327688 JA327688:JE327688 SW327688:TA327688 ACS327688:ACW327688 AMO327688:AMS327688 AWK327688:AWO327688 BGG327688:BGK327688 BQC327688:BQG327688 BZY327688:CAC327688 CJU327688:CJY327688 CTQ327688:CTU327688 DDM327688:DDQ327688 DNI327688:DNM327688 DXE327688:DXI327688 EHA327688:EHE327688 EQW327688:ERA327688 FAS327688:FAW327688 FKO327688:FKS327688 FUK327688:FUO327688 GEG327688:GEK327688 GOC327688:GOG327688 GXY327688:GYC327688 HHU327688:HHY327688 HRQ327688:HRU327688 IBM327688:IBQ327688 ILI327688:ILM327688 IVE327688:IVI327688 JFA327688:JFE327688 JOW327688:JPA327688 JYS327688:JYW327688 KIO327688:KIS327688 KSK327688:KSO327688 LCG327688:LCK327688 LMC327688:LMG327688 LVY327688:LWC327688 MFU327688:MFY327688 MPQ327688:MPU327688 MZM327688:MZQ327688 NJI327688:NJM327688 NTE327688:NTI327688 ODA327688:ODE327688 OMW327688:ONA327688 OWS327688:OWW327688 PGO327688:PGS327688 PQK327688:PQO327688 QAG327688:QAK327688 QKC327688:QKG327688 QTY327688:QUC327688 RDU327688:RDY327688 RNQ327688:RNU327688 RXM327688:RXQ327688 SHI327688:SHM327688 SRE327688:SRI327688 TBA327688:TBE327688 TKW327688:TLA327688 TUS327688:TUW327688 UEO327688:UES327688 UOK327688:UOO327688 UYG327688:UYK327688 VIC327688:VIG327688 VRY327688:VSC327688 WBU327688:WBY327688 WLQ327688:WLU327688 WVM327688:WVQ327688 E393224:I393224 JA393224:JE393224 SW393224:TA393224 ACS393224:ACW393224 AMO393224:AMS393224 AWK393224:AWO393224 BGG393224:BGK393224 BQC393224:BQG393224 BZY393224:CAC393224 CJU393224:CJY393224 CTQ393224:CTU393224 DDM393224:DDQ393224 DNI393224:DNM393224 DXE393224:DXI393224 EHA393224:EHE393224 EQW393224:ERA393224 FAS393224:FAW393224 FKO393224:FKS393224 FUK393224:FUO393224 GEG393224:GEK393224 GOC393224:GOG393224 GXY393224:GYC393224 HHU393224:HHY393224 HRQ393224:HRU393224 IBM393224:IBQ393224 ILI393224:ILM393224 IVE393224:IVI393224 JFA393224:JFE393224 JOW393224:JPA393224 JYS393224:JYW393224 KIO393224:KIS393224 KSK393224:KSO393224 LCG393224:LCK393224 LMC393224:LMG393224 LVY393224:LWC393224 MFU393224:MFY393224 MPQ393224:MPU393224 MZM393224:MZQ393224 NJI393224:NJM393224 NTE393224:NTI393224 ODA393224:ODE393224 OMW393224:ONA393224 OWS393224:OWW393224 PGO393224:PGS393224 PQK393224:PQO393224 QAG393224:QAK393224 QKC393224:QKG393224 QTY393224:QUC393224 RDU393224:RDY393224 RNQ393224:RNU393224 RXM393224:RXQ393224 SHI393224:SHM393224 SRE393224:SRI393224 TBA393224:TBE393224 TKW393224:TLA393224 TUS393224:TUW393224 UEO393224:UES393224 UOK393224:UOO393224 UYG393224:UYK393224 VIC393224:VIG393224 VRY393224:VSC393224 WBU393224:WBY393224 WLQ393224:WLU393224 WVM393224:WVQ393224 E458760:I458760 JA458760:JE458760 SW458760:TA458760 ACS458760:ACW458760 AMO458760:AMS458760 AWK458760:AWO458760 BGG458760:BGK458760 BQC458760:BQG458760 BZY458760:CAC458760 CJU458760:CJY458760 CTQ458760:CTU458760 DDM458760:DDQ458760 DNI458760:DNM458760 DXE458760:DXI458760 EHA458760:EHE458760 EQW458760:ERA458760 FAS458760:FAW458760 FKO458760:FKS458760 FUK458760:FUO458760 GEG458760:GEK458760 GOC458760:GOG458760 GXY458760:GYC458760 HHU458760:HHY458760 HRQ458760:HRU458760 IBM458760:IBQ458760 ILI458760:ILM458760 IVE458760:IVI458760 JFA458760:JFE458760 JOW458760:JPA458760 JYS458760:JYW458760 KIO458760:KIS458760 KSK458760:KSO458760 LCG458760:LCK458760 LMC458760:LMG458760 LVY458760:LWC458760 MFU458760:MFY458760 MPQ458760:MPU458760 MZM458760:MZQ458760 NJI458760:NJM458760 NTE458760:NTI458760 ODA458760:ODE458760 OMW458760:ONA458760 OWS458760:OWW458760 PGO458760:PGS458760 PQK458760:PQO458760 QAG458760:QAK458760 QKC458760:QKG458760 QTY458760:QUC458760 RDU458760:RDY458760 RNQ458760:RNU458760 RXM458760:RXQ458760 SHI458760:SHM458760 SRE458760:SRI458760 TBA458760:TBE458760 TKW458760:TLA458760 TUS458760:TUW458760 UEO458760:UES458760 UOK458760:UOO458760 UYG458760:UYK458760 VIC458760:VIG458760 VRY458760:VSC458760 WBU458760:WBY458760 WLQ458760:WLU458760 WVM458760:WVQ458760 E524296:I524296 JA524296:JE524296 SW524296:TA524296 ACS524296:ACW524296 AMO524296:AMS524296 AWK524296:AWO524296 BGG524296:BGK524296 BQC524296:BQG524296 BZY524296:CAC524296 CJU524296:CJY524296 CTQ524296:CTU524296 DDM524296:DDQ524296 DNI524296:DNM524296 DXE524296:DXI524296 EHA524296:EHE524296 EQW524296:ERA524296 FAS524296:FAW524296 FKO524296:FKS524296 FUK524296:FUO524296 GEG524296:GEK524296 GOC524296:GOG524296 GXY524296:GYC524296 HHU524296:HHY524296 HRQ524296:HRU524296 IBM524296:IBQ524296 ILI524296:ILM524296 IVE524296:IVI524296 JFA524296:JFE524296 JOW524296:JPA524296 JYS524296:JYW524296 KIO524296:KIS524296 KSK524296:KSO524296 LCG524296:LCK524296 LMC524296:LMG524296 LVY524296:LWC524296 MFU524296:MFY524296 MPQ524296:MPU524296 MZM524296:MZQ524296 NJI524296:NJM524296 NTE524296:NTI524296 ODA524296:ODE524296 OMW524296:ONA524296 OWS524296:OWW524296 PGO524296:PGS524296 PQK524296:PQO524296 QAG524296:QAK524296 QKC524296:QKG524296 QTY524296:QUC524296 RDU524296:RDY524296 RNQ524296:RNU524296 RXM524296:RXQ524296 SHI524296:SHM524296 SRE524296:SRI524296 TBA524296:TBE524296 TKW524296:TLA524296 TUS524296:TUW524296 UEO524296:UES524296 UOK524296:UOO524296 UYG524296:UYK524296 VIC524296:VIG524296 VRY524296:VSC524296 WBU524296:WBY524296 WLQ524296:WLU524296 WVM524296:WVQ524296 E589832:I589832 JA589832:JE589832 SW589832:TA589832 ACS589832:ACW589832 AMO589832:AMS589832 AWK589832:AWO589832 BGG589832:BGK589832 BQC589832:BQG589832 BZY589832:CAC589832 CJU589832:CJY589832 CTQ589832:CTU589832 DDM589832:DDQ589832 DNI589832:DNM589832 DXE589832:DXI589832 EHA589832:EHE589832 EQW589832:ERA589832 FAS589832:FAW589832 FKO589832:FKS589832 FUK589832:FUO589832 GEG589832:GEK589832 GOC589832:GOG589832 GXY589832:GYC589832 HHU589832:HHY589832 HRQ589832:HRU589832 IBM589832:IBQ589832 ILI589832:ILM589832 IVE589832:IVI589832 JFA589832:JFE589832 JOW589832:JPA589832 JYS589832:JYW589832 KIO589832:KIS589832 KSK589832:KSO589832 LCG589832:LCK589832 LMC589832:LMG589832 LVY589832:LWC589832 MFU589832:MFY589832 MPQ589832:MPU589832 MZM589832:MZQ589832 NJI589832:NJM589832 NTE589832:NTI589832 ODA589832:ODE589832 OMW589832:ONA589832 OWS589832:OWW589832 PGO589832:PGS589832 PQK589832:PQO589832 QAG589832:QAK589832 QKC589832:QKG589832 QTY589832:QUC589832 RDU589832:RDY589832 RNQ589832:RNU589832 RXM589832:RXQ589832 SHI589832:SHM589832 SRE589832:SRI589832 TBA589832:TBE589832 TKW589832:TLA589832 TUS589832:TUW589832 UEO589832:UES589832 UOK589832:UOO589832 UYG589832:UYK589832 VIC589832:VIG589832 VRY589832:VSC589832 WBU589832:WBY589832 WLQ589832:WLU589832 WVM589832:WVQ589832 E655368:I655368 JA655368:JE655368 SW655368:TA655368 ACS655368:ACW655368 AMO655368:AMS655368 AWK655368:AWO655368 BGG655368:BGK655368 BQC655368:BQG655368 BZY655368:CAC655368 CJU655368:CJY655368 CTQ655368:CTU655368 DDM655368:DDQ655368 DNI655368:DNM655368 DXE655368:DXI655368 EHA655368:EHE655368 EQW655368:ERA655368 FAS655368:FAW655368 FKO655368:FKS655368 FUK655368:FUO655368 GEG655368:GEK655368 GOC655368:GOG655368 GXY655368:GYC655368 HHU655368:HHY655368 HRQ655368:HRU655368 IBM655368:IBQ655368 ILI655368:ILM655368 IVE655368:IVI655368 JFA655368:JFE655368 JOW655368:JPA655368 JYS655368:JYW655368 KIO655368:KIS655368 KSK655368:KSO655368 LCG655368:LCK655368 LMC655368:LMG655368 LVY655368:LWC655368 MFU655368:MFY655368 MPQ655368:MPU655368 MZM655368:MZQ655368 NJI655368:NJM655368 NTE655368:NTI655368 ODA655368:ODE655368 OMW655368:ONA655368 OWS655368:OWW655368 PGO655368:PGS655368 PQK655368:PQO655368 QAG655368:QAK655368 QKC655368:QKG655368 QTY655368:QUC655368 RDU655368:RDY655368 RNQ655368:RNU655368 RXM655368:RXQ655368 SHI655368:SHM655368 SRE655368:SRI655368 TBA655368:TBE655368 TKW655368:TLA655368 TUS655368:TUW655368 UEO655368:UES655368 UOK655368:UOO655368 UYG655368:UYK655368 VIC655368:VIG655368 VRY655368:VSC655368 WBU655368:WBY655368 WLQ655368:WLU655368 WVM655368:WVQ655368 E720904:I720904 JA720904:JE720904 SW720904:TA720904 ACS720904:ACW720904 AMO720904:AMS720904 AWK720904:AWO720904 BGG720904:BGK720904 BQC720904:BQG720904 BZY720904:CAC720904 CJU720904:CJY720904 CTQ720904:CTU720904 DDM720904:DDQ720904 DNI720904:DNM720904 DXE720904:DXI720904 EHA720904:EHE720904 EQW720904:ERA720904 FAS720904:FAW720904 FKO720904:FKS720904 FUK720904:FUO720904 GEG720904:GEK720904 GOC720904:GOG720904 GXY720904:GYC720904 HHU720904:HHY720904 HRQ720904:HRU720904 IBM720904:IBQ720904 ILI720904:ILM720904 IVE720904:IVI720904 JFA720904:JFE720904 JOW720904:JPA720904 JYS720904:JYW720904 KIO720904:KIS720904 KSK720904:KSO720904 LCG720904:LCK720904 LMC720904:LMG720904 LVY720904:LWC720904 MFU720904:MFY720904 MPQ720904:MPU720904 MZM720904:MZQ720904 NJI720904:NJM720904 NTE720904:NTI720904 ODA720904:ODE720904 OMW720904:ONA720904 OWS720904:OWW720904 PGO720904:PGS720904 PQK720904:PQO720904 QAG720904:QAK720904 QKC720904:QKG720904 QTY720904:QUC720904 RDU720904:RDY720904 RNQ720904:RNU720904 RXM720904:RXQ720904 SHI720904:SHM720904 SRE720904:SRI720904 TBA720904:TBE720904 TKW720904:TLA720904 TUS720904:TUW720904 UEO720904:UES720904 UOK720904:UOO720904 UYG720904:UYK720904 VIC720904:VIG720904 VRY720904:VSC720904 WBU720904:WBY720904 WLQ720904:WLU720904 WVM720904:WVQ720904 E786440:I786440 JA786440:JE786440 SW786440:TA786440 ACS786440:ACW786440 AMO786440:AMS786440 AWK786440:AWO786440 BGG786440:BGK786440 BQC786440:BQG786440 BZY786440:CAC786440 CJU786440:CJY786440 CTQ786440:CTU786440 DDM786440:DDQ786440 DNI786440:DNM786440 DXE786440:DXI786440 EHA786440:EHE786440 EQW786440:ERA786440 FAS786440:FAW786440 FKO786440:FKS786440 FUK786440:FUO786440 GEG786440:GEK786440 GOC786440:GOG786440 GXY786440:GYC786440 HHU786440:HHY786440 HRQ786440:HRU786440 IBM786440:IBQ786440 ILI786440:ILM786440 IVE786440:IVI786440 JFA786440:JFE786440 JOW786440:JPA786440 JYS786440:JYW786440 KIO786440:KIS786440 KSK786440:KSO786440 LCG786440:LCK786440 LMC786440:LMG786440 LVY786440:LWC786440 MFU786440:MFY786440 MPQ786440:MPU786440 MZM786440:MZQ786440 NJI786440:NJM786440 NTE786440:NTI786440 ODA786440:ODE786440 OMW786440:ONA786440 OWS786440:OWW786440 PGO786440:PGS786440 PQK786440:PQO786440 QAG786440:QAK786440 QKC786440:QKG786440 QTY786440:QUC786440 RDU786440:RDY786440 RNQ786440:RNU786440 RXM786440:RXQ786440 SHI786440:SHM786440 SRE786440:SRI786440 TBA786440:TBE786440 TKW786440:TLA786440 TUS786440:TUW786440 UEO786440:UES786440 UOK786440:UOO786440 UYG786440:UYK786440 VIC786440:VIG786440 VRY786440:VSC786440 WBU786440:WBY786440 WLQ786440:WLU786440 WVM786440:WVQ786440 E851976:I851976 JA851976:JE851976 SW851976:TA851976 ACS851976:ACW851976 AMO851976:AMS851976 AWK851976:AWO851976 BGG851976:BGK851976 BQC851976:BQG851976 BZY851976:CAC851976 CJU851976:CJY851976 CTQ851976:CTU851976 DDM851976:DDQ851976 DNI851976:DNM851976 DXE851976:DXI851976 EHA851976:EHE851976 EQW851976:ERA851976 FAS851976:FAW851976 FKO851976:FKS851976 FUK851976:FUO851976 GEG851976:GEK851976 GOC851976:GOG851976 GXY851976:GYC851976 HHU851976:HHY851976 HRQ851976:HRU851976 IBM851976:IBQ851976 ILI851976:ILM851976 IVE851976:IVI851976 JFA851976:JFE851976 JOW851976:JPA851976 JYS851976:JYW851976 KIO851976:KIS851976 KSK851976:KSO851976 LCG851976:LCK851976 LMC851976:LMG851976 LVY851976:LWC851976 MFU851976:MFY851976 MPQ851976:MPU851976 MZM851976:MZQ851976 NJI851976:NJM851976 NTE851976:NTI851976 ODA851976:ODE851976 OMW851976:ONA851976 OWS851976:OWW851976 PGO851976:PGS851976 PQK851976:PQO851976 QAG851976:QAK851976 QKC851976:QKG851976 QTY851976:QUC851976 RDU851976:RDY851976 RNQ851976:RNU851976 RXM851976:RXQ851976 SHI851976:SHM851976 SRE851976:SRI851976 TBA851976:TBE851976 TKW851976:TLA851976 TUS851976:TUW851976 UEO851976:UES851976 UOK851976:UOO851976 UYG851976:UYK851976 VIC851976:VIG851976 VRY851976:VSC851976 WBU851976:WBY851976 WLQ851976:WLU851976 WVM851976:WVQ851976 E917512:I917512 JA917512:JE917512 SW917512:TA917512 ACS917512:ACW917512 AMO917512:AMS917512 AWK917512:AWO917512 BGG917512:BGK917512 BQC917512:BQG917512 BZY917512:CAC917512 CJU917512:CJY917512 CTQ917512:CTU917512 DDM917512:DDQ917512 DNI917512:DNM917512 DXE917512:DXI917512 EHA917512:EHE917512 EQW917512:ERA917512 FAS917512:FAW917512 FKO917512:FKS917512 FUK917512:FUO917512 GEG917512:GEK917512 GOC917512:GOG917512 GXY917512:GYC917512 HHU917512:HHY917512 HRQ917512:HRU917512 IBM917512:IBQ917512 ILI917512:ILM917512 IVE917512:IVI917512 JFA917512:JFE917512 JOW917512:JPA917512 JYS917512:JYW917512 KIO917512:KIS917512 KSK917512:KSO917512 LCG917512:LCK917512 LMC917512:LMG917512 LVY917512:LWC917512 MFU917512:MFY917512 MPQ917512:MPU917512 MZM917512:MZQ917512 NJI917512:NJM917512 NTE917512:NTI917512 ODA917512:ODE917512 OMW917512:ONA917512 OWS917512:OWW917512 PGO917512:PGS917512 PQK917512:PQO917512 QAG917512:QAK917512 QKC917512:QKG917512 QTY917512:QUC917512 RDU917512:RDY917512 RNQ917512:RNU917512 RXM917512:RXQ917512 SHI917512:SHM917512 SRE917512:SRI917512 TBA917512:TBE917512 TKW917512:TLA917512 TUS917512:TUW917512 UEO917512:UES917512 UOK917512:UOO917512 UYG917512:UYK917512 VIC917512:VIG917512 VRY917512:VSC917512 WBU917512:WBY917512 WLQ917512:WLU917512 WVM917512:WVQ917512 E983048:I983048 JA983048:JE983048 SW983048:TA983048 ACS983048:ACW983048 AMO983048:AMS983048 AWK983048:AWO983048 BGG983048:BGK983048 BQC983048:BQG983048 BZY983048:CAC983048 CJU983048:CJY983048 CTQ983048:CTU983048 DDM983048:DDQ983048 DNI983048:DNM983048 DXE983048:DXI983048 EHA983048:EHE983048 EQW983048:ERA983048 FAS983048:FAW983048 FKO983048:FKS983048 FUK983048:FUO983048 GEG983048:GEK983048 GOC983048:GOG983048 GXY983048:GYC983048 HHU983048:HHY983048 HRQ983048:HRU983048 IBM983048:IBQ983048 ILI983048:ILM983048 IVE983048:IVI983048 JFA983048:JFE983048 JOW983048:JPA983048 JYS983048:JYW983048 KIO983048:KIS983048 KSK983048:KSO983048 LCG983048:LCK983048 LMC983048:LMG983048 LVY983048:LWC983048 MFU983048:MFY983048 MPQ983048:MPU983048 MZM983048:MZQ983048 NJI983048:NJM983048 NTE983048:NTI983048 ODA983048:ODE983048 OMW983048:ONA983048 OWS983048:OWW983048 PGO983048:PGS983048 PQK983048:PQO983048 QAG983048:QAK983048 QKC983048:QKG983048 QTY983048:QUC983048 RDU983048:RDY983048 RNQ983048:RNU983048 RXM983048:RXQ983048 SHI983048:SHM983048 SRE983048:SRI983048 TBA983048:TBE983048 TKW983048:TLA983048 TUS983048:TUW983048 UEO983048:UES983048 UOK983048:UOO983048 UYG983048:UYK983048 VIC983048:VIG983048 VRY983048:VSC983048 WBU983048:WBY983048 WLQ983048:WLU983048 WVM983048:WVQ983048 E11:I12 JA11:JE12 SW11:TA12 ACS11:ACW12 AMO11:AMS12 AWK11:AWO12 BGG11:BGK12 BQC11:BQG12 BZY11:CAC12 CJU11:CJY12 CTQ11:CTU12 DDM11:DDQ12 DNI11:DNM12 DXE11:DXI12 EHA11:EHE12 EQW11:ERA12 FAS11:FAW12 FKO11:FKS12 FUK11:FUO12 GEG11:GEK12 GOC11:GOG12 GXY11:GYC12 HHU11:HHY12 HRQ11:HRU12 IBM11:IBQ12 ILI11:ILM12 IVE11:IVI12 JFA11:JFE12 JOW11:JPA12 JYS11:JYW12 KIO11:KIS12 KSK11:KSO12 LCG11:LCK12 LMC11:LMG12 LVY11:LWC12 MFU11:MFY12 MPQ11:MPU12 MZM11:MZQ12 NJI11:NJM12 NTE11:NTI12 ODA11:ODE12 OMW11:ONA12 OWS11:OWW12 PGO11:PGS12 PQK11:PQO12 QAG11:QAK12 QKC11:QKG12 QTY11:QUC12 RDU11:RDY12 RNQ11:RNU12 RXM11:RXQ12 SHI11:SHM12 SRE11:SRI12 TBA11:TBE12 TKW11:TLA12 TUS11:TUW12 UEO11:UES12 UOK11:UOO12 UYG11:UYK12 VIC11:VIG12 VRY11:VSC12 WBU11:WBY12 WLQ11:WLU12 WVM11:WVQ12 E65547:I65548 JA65547:JE65548 SW65547:TA65548 ACS65547:ACW65548 AMO65547:AMS65548 AWK65547:AWO65548 BGG65547:BGK65548 BQC65547:BQG65548 BZY65547:CAC65548 CJU65547:CJY65548 CTQ65547:CTU65548 DDM65547:DDQ65548 DNI65547:DNM65548 DXE65547:DXI65548 EHA65547:EHE65548 EQW65547:ERA65548 FAS65547:FAW65548 FKO65547:FKS65548 FUK65547:FUO65548 GEG65547:GEK65548 GOC65547:GOG65548 GXY65547:GYC65548 HHU65547:HHY65548 HRQ65547:HRU65548 IBM65547:IBQ65548 ILI65547:ILM65548 IVE65547:IVI65548 JFA65547:JFE65548 JOW65547:JPA65548 JYS65547:JYW65548 KIO65547:KIS65548 KSK65547:KSO65548 LCG65547:LCK65548 LMC65547:LMG65548 LVY65547:LWC65548 MFU65547:MFY65548 MPQ65547:MPU65548 MZM65547:MZQ65548 NJI65547:NJM65548 NTE65547:NTI65548 ODA65547:ODE65548 OMW65547:ONA65548 OWS65547:OWW65548 PGO65547:PGS65548 PQK65547:PQO65548 QAG65547:QAK65548 QKC65547:QKG65548 QTY65547:QUC65548 RDU65547:RDY65548 RNQ65547:RNU65548 RXM65547:RXQ65548 SHI65547:SHM65548 SRE65547:SRI65548 TBA65547:TBE65548 TKW65547:TLA65548 TUS65547:TUW65548 UEO65547:UES65548 UOK65547:UOO65548 UYG65547:UYK65548 VIC65547:VIG65548 VRY65547:VSC65548 WBU65547:WBY65548 WLQ65547:WLU65548 WVM65547:WVQ65548 E131083:I131084 JA131083:JE131084 SW131083:TA131084 ACS131083:ACW131084 AMO131083:AMS131084 AWK131083:AWO131084 BGG131083:BGK131084 BQC131083:BQG131084 BZY131083:CAC131084 CJU131083:CJY131084 CTQ131083:CTU131084 DDM131083:DDQ131084 DNI131083:DNM131084 DXE131083:DXI131084 EHA131083:EHE131084 EQW131083:ERA131084 FAS131083:FAW131084 FKO131083:FKS131084 FUK131083:FUO131084 GEG131083:GEK131084 GOC131083:GOG131084 GXY131083:GYC131084 HHU131083:HHY131084 HRQ131083:HRU131084 IBM131083:IBQ131084 ILI131083:ILM131084 IVE131083:IVI131084 JFA131083:JFE131084 JOW131083:JPA131084 JYS131083:JYW131084 KIO131083:KIS131084 KSK131083:KSO131084 LCG131083:LCK131084 LMC131083:LMG131084 LVY131083:LWC131084 MFU131083:MFY131084 MPQ131083:MPU131084 MZM131083:MZQ131084 NJI131083:NJM131084 NTE131083:NTI131084 ODA131083:ODE131084 OMW131083:ONA131084 OWS131083:OWW131084 PGO131083:PGS131084 PQK131083:PQO131084 QAG131083:QAK131084 QKC131083:QKG131084 QTY131083:QUC131084 RDU131083:RDY131084 RNQ131083:RNU131084 RXM131083:RXQ131084 SHI131083:SHM131084 SRE131083:SRI131084 TBA131083:TBE131084 TKW131083:TLA131084 TUS131083:TUW131084 UEO131083:UES131084 UOK131083:UOO131084 UYG131083:UYK131084 VIC131083:VIG131084 VRY131083:VSC131084 WBU131083:WBY131084 WLQ131083:WLU131084 WVM131083:WVQ131084 E196619:I196620 JA196619:JE196620 SW196619:TA196620 ACS196619:ACW196620 AMO196619:AMS196620 AWK196619:AWO196620 BGG196619:BGK196620 BQC196619:BQG196620 BZY196619:CAC196620 CJU196619:CJY196620 CTQ196619:CTU196620 DDM196619:DDQ196620 DNI196619:DNM196620 DXE196619:DXI196620 EHA196619:EHE196620 EQW196619:ERA196620 FAS196619:FAW196620 FKO196619:FKS196620 FUK196619:FUO196620 GEG196619:GEK196620 GOC196619:GOG196620 GXY196619:GYC196620 HHU196619:HHY196620 HRQ196619:HRU196620 IBM196619:IBQ196620 ILI196619:ILM196620 IVE196619:IVI196620 JFA196619:JFE196620 JOW196619:JPA196620 JYS196619:JYW196620 KIO196619:KIS196620 KSK196619:KSO196620 LCG196619:LCK196620 LMC196619:LMG196620 LVY196619:LWC196620 MFU196619:MFY196620 MPQ196619:MPU196620 MZM196619:MZQ196620 NJI196619:NJM196620 NTE196619:NTI196620 ODA196619:ODE196620 OMW196619:ONA196620 OWS196619:OWW196620 PGO196619:PGS196620 PQK196619:PQO196620 QAG196619:QAK196620 QKC196619:QKG196620 QTY196619:QUC196620 RDU196619:RDY196620 RNQ196619:RNU196620 RXM196619:RXQ196620 SHI196619:SHM196620 SRE196619:SRI196620 TBA196619:TBE196620 TKW196619:TLA196620 TUS196619:TUW196620 UEO196619:UES196620 UOK196619:UOO196620 UYG196619:UYK196620 VIC196619:VIG196620 VRY196619:VSC196620 WBU196619:WBY196620 WLQ196619:WLU196620 WVM196619:WVQ196620 E262155:I262156 JA262155:JE262156 SW262155:TA262156 ACS262155:ACW262156 AMO262155:AMS262156 AWK262155:AWO262156 BGG262155:BGK262156 BQC262155:BQG262156 BZY262155:CAC262156 CJU262155:CJY262156 CTQ262155:CTU262156 DDM262155:DDQ262156 DNI262155:DNM262156 DXE262155:DXI262156 EHA262155:EHE262156 EQW262155:ERA262156 FAS262155:FAW262156 FKO262155:FKS262156 FUK262155:FUO262156 GEG262155:GEK262156 GOC262155:GOG262156 GXY262155:GYC262156 HHU262155:HHY262156 HRQ262155:HRU262156 IBM262155:IBQ262156 ILI262155:ILM262156 IVE262155:IVI262156 JFA262155:JFE262156 JOW262155:JPA262156 JYS262155:JYW262156 KIO262155:KIS262156 KSK262155:KSO262156 LCG262155:LCK262156 LMC262155:LMG262156 LVY262155:LWC262156 MFU262155:MFY262156 MPQ262155:MPU262156 MZM262155:MZQ262156 NJI262155:NJM262156 NTE262155:NTI262156 ODA262155:ODE262156 OMW262155:ONA262156 OWS262155:OWW262156 PGO262155:PGS262156 PQK262155:PQO262156 QAG262155:QAK262156 QKC262155:QKG262156 QTY262155:QUC262156 RDU262155:RDY262156 RNQ262155:RNU262156 RXM262155:RXQ262156 SHI262155:SHM262156 SRE262155:SRI262156 TBA262155:TBE262156 TKW262155:TLA262156 TUS262155:TUW262156 UEO262155:UES262156 UOK262155:UOO262156 UYG262155:UYK262156 VIC262155:VIG262156 VRY262155:VSC262156 WBU262155:WBY262156 WLQ262155:WLU262156 WVM262155:WVQ262156 E327691:I327692 JA327691:JE327692 SW327691:TA327692 ACS327691:ACW327692 AMO327691:AMS327692 AWK327691:AWO327692 BGG327691:BGK327692 BQC327691:BQG327692 BZY327691:CAC327692 CJU327691:CJY327692 CTQ327691:CTU327692 DDM327691:DDQ327692 DNI327691:DNM327692 DXE327691:DXI327692 EHA327691:EHE327692 EQW327691:ERA327692 FAS327691:FAW327692 FKO327691:FKS327692 FUK327691:FUO327692 GEG327691:GEK327692 GOC327691:GOG327692 GXY327691:GYC327692 HHU327691:HHY327692 HRQ327691:HRU327692 IBM327691:IBQ327692 ILI327691:ILM327692 IVE327691:IVI327692 JFA327691:JFE327692 JOW327691:JPA327692 JYS327691:JYW327692 KIO327691:KIS327692 KSK327691:KSO327692 LCG327691:LCK327692 LMC327691:LMG327692 LVY327691:LWC327692 MFU327691:MFY327692 MPQ327691:MPU327692 MZM327691:MZQ327692 NJI327691:NJM327692 NTE327691:NTI327692 ODA327691:ODE327692 OMW327691:ONA327692 OWS327691:OWW327692 PGO327691:PGS327692 PQK327691:PQO327692 QAG327691:QAK327692 QKC327691:QKG327692 QTY327691:QUC327692 RDU327691:RDY327692 RNQ327691:RNU327692 RXM327691:RXQ327692 SHI327691:SHM327692 SRE327691:SRI327692 TBA327691:TBE327692 TKW327691:TLA327692 TUS327691:TUW327692 UEO327691:UES327692 UOK327691:UOO327692 UYG327691:UYK327692 VIC327691:VIG327692 VRY327691:VSC327692 WBU327691:WBY327692 WLQ327691:WLU327692 WVM327691:WVQ327692 E393227:I393228 JA393227:JE393228 SW393227:TA393228 ACS393227:ACW393228 AMO393227:AMS393228 AWK393227:AWO393228 BGG393227:BGK393228 BQC393227:BQG393228 BZY393227:CAC393228 CJU393227:CJY393228 CTQ393227:CTU393228 DDM393227:DDQ393228 DNI393227:DNM393228 DXE393227:DXI393228 EHA393227:EHE393228 EQW393227:ERA393228 FAS393227:FAW393228 FKO393227:FKS393228 FUK393227:FUO393228 GEG393227:GEK393228 GOC393227:GOG393228 GXY393227:GYC393228 HHU393227:HHY393228 HRQ393227:HRU393228 IBM393227:IBQ393228 ILI393227:ILM393228 IVE393227:IVI393228 JFA393227:JFE393228 JOW393227:JPA393228 JYS393227:JYW393228 KIO393227:KIS393228 KSK393227:KSO393228 LCG393227:LCK393228 LMC393227:LMG393228 LVY393227:LWC393228 MFU393227:MFY393228 MPQ393227:MPU393228 MZM393227:MZQ393228 NJI393227:NJM393228 NTE393227:NTI393228 ODA393227:ODE393228 OMW393227:ONA393228 OWS393227:OWW393228 PGO393227:PGS393228 PQK393227:PQO393228 QAG393227:QAK393228 QKC393227:QKG393228 QTY393227:QUC393228 RDU393227:RDY393228 RNQ393227:RNU393228 RXM393227:RXQ393228 SHI393227:SHM393228 SRE393227:SRI393228 TBA393227:TBE393228 TKW393227:TLA393228 TUS393227:TUW393228 UEO393227:UES393228 UOK393227:UOO393228 UYG393227:UYK393228 VIC393227:VIG393228 VRY393227:VSC393228 WBU393227:WBY393228 WLQ393227:WLU393228 WVM393227:WVQ393228 E458763:I458764 JA458763:JE458764 SW458763:TA458764 ACS458763:ACW458764 AMO458763:AMS458764 AWK458763:AWO458764 BGG458763:BGK458764 BQC458763:BQG458764 BZY458763:CAC458764 CJU458763:CJY458764 CTQ458763:CTU458764 DDM458763:DDQ458764 DNI458763:DNM458764 DXE458763:DXI458764 EHA458763:EHE458764 EQW458763:ERA458764 FAS458763:FAW458764 FKO458763:FKS458764 FUK458763:FUO458764 GEG458763:GEK458764 GOC458763:GOG458764 GXY458763:GYC458764 HHU458763:HHY458764 HRQ458763:HRU458764 IBM458763:IBQ458764 ILI458763:ILM458764 IVE458763:IVI458764 JFA458763:JFE458764 JOW458763:JPA458764 JYS458763:JYW458764 KIO458763:KIS458764 KSK458763:KSO458764 LCG458763:LCK458764 LMC458763:LMG458764 LVY458763:LWC458764 MFU458763:MFY458764 MPQ458763:MPU458764 MZM458763:MZQ458764 NJI458763:NJM458764 NTE458763:NTI458764 ODA458763:ODE458764 OMW458763:ONA458764 OWS458763:OWW458764 PGO458763:PGS458764 PQK458763:PQO458764 QAG458763:QAK458764 QKC458763:QKG458764 QTY458763:QUC458764 RDU458763:RDY458764 RNQ458763:RNU458764 RXM458763:RXQ458764 SHI458763:SHM458764 SRE458763:SRI458764 TBA458763:TBE458764 TKW458763:TLA458764 TUS458763:TUW458764 UEO458763:UES458764 UOK458763:UOO458764 UYG458763:UYK458764 VIC458763:VIG458764 VRY458763:VSC458764 WBU458763:WBY458764 WLQ458763:WLU458764 WVM458763:WVQ458764 E524299:I524300 JA524299:JE524300 SW524299:TA524300 ACS524299:ACW524300 AMO524299:AMS524300 AWK524299:AWO524300 BGG524299:BGK524300 BQC524299:BQG524300 BZY524299:CAC524300 CJU524299:CJY524300 CTQ524299:CTU524300 DDM524299:DDQ524300 DNI524299:DNM524300 DXE524299:DXI524300 EHA524299:EHE524300 EQW524299:ERA524300 FAS524299:FAW524300 FKO524299:FKS524300 FUK524299:FUO524300 GEG524299:GEK524300 GOC524299:GOG524300 GXY524299:GYC524300 HHU524299:HHY524300 HRQ524299:HRU524300 IBM524299:IBQ524300 ILI524299:ILM524300 IVE524299:IVI524300 JFA524299:JFE524300 JOW524299:JPA524300 JYS524299:JYW524300 KIO524299:KIS524300 KSK524299:KSO524300 LCG524299:LCK524300 LMC524299:LMG524300 LVY524299:LWC524300 MFU524299:MFY524300 MPQ524299:MPU524300 MZM524299:MZQ524300 NJI524299:NJM524300 NTE524299:NTI524300 ODA524299:ODE524300 OMW524299:ONA524300 OWS524299:OWW524300 PGO524299:PGS524300 PQK524299:PQO524300 QAG524299:QAK524300 QKC524299:QKG524300 QTY524299:QUC524300 RDU524299:RDY524300 RNQ524299:RNU524300 RXM524299:RXQ524300 SHI524299:SHM524300 SRE524299:SRI524300 TBA524299:TBE524300 TKW524299:TLA524300 TUS524299:TUW524300 UEO524299:UES524300 UOK524299:UOO524300 UYG524299:UYK524300 VIC524299:VIG524300 VRY524299:VSC524300 WBU524299:WBY524300 WLQ524299:WLU524300 WVM524299:WVQ524300 E589835:I589836 JA589835:JE589836 SW589835:TA589836 ACS589835:ACW589836 AMO589835:AMS589836 AWK589835:AWO589836 BGG589835:BGK589836 BQC589835:BQG589836 BZY589835:CAC589836 CJU589835:CJY589836 CTQ589835:CTU589836 DDM589835:DDQ589836 DNI589835:DNM589836 DXE589835:DXI589836 EHA589835:EHE589836 EQW589835:ERA589836 FAS589835:FAW589836 FKO589835:FKS589836 FUK589835:FUO589836 GEG589835:GEK589836 GOC589835:GOG589836 GXY589835:GYC589836 HHU589835:HHY589836 HRQ589835:HRU589836 IBM589835:IBQ589836 ILI589835:ILM589836 IVE589835:IVI589836 JFA589835:JFE589836 JOW589835:JPA589836 JYS589835:JYW589836 KIO589835:KIS589836 KSK589835:KSO589836 LCG589835:LCK589836 LMC589835:LMG589836 LVY589835:LWC589836 MFU589835:MFY589836 MPQ589835:MPU589836 MZM589835:MZQ589836 NJI589835:NJM589836 NTE589835:NTI589836 ODA589835:ODE589836 OMW589835:ONA589836 OWS589835:OWW589836 PGO589835:PGS589836 PQK589835:PQO589836 QAG589835:QAK589836 QKC589835:QKG589836 QTY589835:QUC589836 RDU589835:RDY589836 RNQ589835:RNU589836 RXM589835:RXQ589836 SHI589835:SHM589836 SRE589835:SRI589836 TBA589835:TBE589836 TKW589835:TLA589836 TUS589835:TUW589836 UEO589835:UES589836 UOK589835:UOO589836 UYG589835:UYK589836 VIC589835:VIG589836 VRY589835:VSC589836 WBU589835:WBY589836 WLQ589835:WLU589836 WVM589835:WVQ589836 E655371:I655372 JA655371:JE655372 SW655371:TA655372 ACS655371:ACW655372 AMO655371:AMS655372 AWK655371:AWO655372 BGG655371:BGK655372 BQC655371:BQG655372 BZY655371:CAC655372 CJU655371:CJY655372 CTQ655371:CTU655372 DDM655371:DDQ655372 DNI655371:DNM655372 DXE655371:DXI655372 EHA655371:EHE655372 EQW655371:ERA655372 FAS655371:FAW655372 FKO655371:FKS655372 FUK655371:FUO655372 GEG655371:GEK655372 GOC655371:GOG655372 GXY655371:GYC655372 HHU655371:HHY655372 HRQ655371:HRU655372 IBM655371:IBQ655372 ILI655371:ILM655372 IVE655371:IVI655372 JFA655371:JFE655372 JOW655371:JPA655372 JYS655371:JYW655372 KIO655371:KIS655372 KSK655371:KSO655372 LCG655371:LCK655372 LMC655371:LMG655372 LVY655371:LWC655372 MFU655371:MFY655372 MPQ655371:MPU655372 MZM655371:MZQ655372 NJI655371:NJM655372 NTE655371:NTI655372 ODA655371:ODE655372 OMW655371:ONA655372 OWS655371:OWW655372 PGO655371:PGS655372 PQK655371:PQO655372 QAG655371:QAK655372 QKC655371:QKG655372 QTY655371:QUC655372 RDU655371:RDY655372 RNQ655371:RNU655372 RXM655371:RXQ655372 SHI655371:SHM655372 SRE655371:SRI655372 TBA655371:TBE655372 TKW655371:TLA655372 TUS655371:TUW655372 UEO655371:UES655372 UOK655371:UOO655372 UYG655371:UYK655372 VIC655371:VIG655372 VRY655371:VSC655372 WBU655371:WBY655372 WLQ655371:WLU655372 WVM655371:WVQ655372 E720907:I720908 JA720907:JE720908 SW720907:TA720908 ACS720907:ACW720908 AMO720907:AMS720908 AWK720907:AWO720908 BGG720907:BGK720908 BQC720907:BQG720908 BZY720907:CAC720908 CJU720907:CJY720908 CTQ720907:CTU720908 DDM720907:DDQ720908 DNI720907:DNM720908 DXE720907:DXI720908 EHA720907:EHE720908 EQW720907:ERA720908 FAS720907:FAW720908 FKO720907:FKS720908 FUK720907:FUO720908 GEG720907:GEK720908 GOC720907:GOG720908 GXY720907:GYC720908 HHU720907:HHY720908 HRQ720907:HRU720908 IBM720907:IBQ720908 ILI720907:ILM720908 IVE720907:IVI720908 JFA720907:JFE720908 JOW720907:JPA720908 JYS720907:JYW720908 KIO720907:KIS720908 KSK720907:KSO720908 LCG720907:LCK720908 LMC720907:LMG720908 LVY720907:LWC720908 MFU720907:MFY720908 MPQ720907:MPU720908 MZM720907:MZQ720908 NJI720907:NJM720908 NTE720907:NTI720908 ODA720907:ODE720908 OMW720907:ONA720908 OWS720907:OWW720908 PGO720907:PGS720908 PQK720907:PQO720908 QAG720907:QAK720908 QKC720907:QKG720908 QTY720907:QUC720908 RDU720907:RDY720908 RNQ720907:RNU720908 RXM720907:RXQ720908 SHI720907:SHM720908 SRE720907:SRI720908 TBA720907:TBE720908 TKW720907:TLA720908 TUS720907:TUW720908 UEO720907:UES720908 UOK720907:UOO720908 UYG720907:UYK720908 VIC720907:VIG720908 VRY720907:VSC720908 WBU720907:WBY720908 WLQ720907:WLU720908 WVM720907:WVQ720908 E786443:I786444 JA786443:JE786444 SW786443:TA786444 ACS786443:ACW786444 AMO786443:AMS786444 AWK786443:AWO786444 BGG786443:BGK786444 BQC786443:BQG786444 BZY786443:CAC786444 CJU786443:CJY786444 CTQ786443:CTU786444 DDM786443:DDQ786444 DNI786443:DNM786444 DXE786443:DXI786444 EHA786443:EHE786444 EQW786443:ERA786444 FAS786443:FAW786444 FKO786443:FKS786444 FUK786443:FUO786444 GEG786443:GEK786444 GOC786443:GOG786444 GXY786443:GYC786444 HHU786443:HHY786444 HRQ786443:HRU786444 IBM786443:IBQ786444 ILI786443:ILM786444 IVE786443:IVI786444 JFA786443:JFE786444 JOW786443:JPA786444 JYS786443:JYW786444 KIO786443:KIS786444 KSK786443:KSO786444 LCG786443:LCK786444 LMC786443:LMG786444 LVY786443:LWC786444 MFU786443:MFY786444 MPQ786443:MPU786444 MZM786443:MZQ786444 NJI786443:NJM786444 NTE786443:NTI786444 ODA786443:ODE786444 OMW786443:ONA786444 OWS786443:OWW786444 PGO786443:PGS786444 PQK786443:PQO786444 QAG786443:QAK786444 QKC786443:QKG786444 QTY786443:QUC786444 RDU786443:RDY786444 RNQ786443:RNU786444 RXM786443:RXQ786444 SHI786443:SHM786444 SRE786443:SRI786444 TBA786443:TBE786444 TKW786443:TLA786444 TUS786443:TUW786444 UEO786443:UES786444 UOK786443:UOO786444 UYG786443:UYK786444 VIC786443:VIG786444 VRY786443:VSC786444 WBU786443:WBY786444 WLQ786443:WLU786444 WVM786443:WVQ786444 E851979:I851980 JA851979:JE851980 SW851979:TA851980 ACS851979:ACW851980 AMO851979:AMS851980 AWK851979:AWO851980 BGG851979:BGK851980 BQC851979:BQG851980 BZY851979:CAC851980 CJU851979:CJY851980 CTQ851979:CTU851980 DDM851979:DDQ851980 DNI851979:DNM851980 DXE851979:DXI851980 EHA851979:EHE851980 EQW851979:ERA851980 FAS851979:FAW851980 FKO851979:FKS851980 FUK851979:FUO851980 GEG851979:GEK851980 GOC851979:GOG851980 GXY851979:GYC851980 HHU851979:HHY851980 HRQ851979:HRU851980 IBM851979:IBQ851980 ILI851979:ILM851980 IVE851979:IVI851980 JFA851979:JFE851980 JOW851979:JPA851980 JYS851979:JYW851980 KIO851979:KIS851980 KSK851979:KSO851980 LCG851979:LCK851980 LMC851979:LMG851980 LVY851979:LWC851980 MFU851979:MFY851980 MPQ851979:MPU851980 MZM851979:MZQ851980 NJI851979:NJM851980 NTE851979:NTI851980 ODA851979:ODE851980 OMW851979:ONA851980 OWS851979:OWW851980 PGO851979:PGS851980 PQK851979:PQO851980 QAG851979:QAK851980 QKC851979:QKG851980 QTY851979:QUC851980 RDU851979:RDY851980 RNQ851979:RNU851980 RXM851979:RXQ851980 SHI851979:SHM851980 SRE851979:SRI851980 TBA851979:TBE851980 TKW851979:TLA851980 TUS851979:TUW851980 UEO851979:UES851980 UOK851979:UOO851980 UYG851979:UYK851980 VIC851979:VIG851980 VRY851979:VSC851980 WBU851979:WBY851980 WLQ851979:WLU851980 WVM851979:WVQ851980 E917515:I917516 JA917515:JE917516 SW917515:TA917516 ACS917515:ACW917516 AMO917515:AMS917516 AWK917515:AWO917516 BGG917515:BGK917516 BQC917515:BQG917516 BZY917515:CAC917516 CJU917515:CJY917516 CTQ917515:CTU917516 DDM917515:DDQ917516 DNI917515:DNM917516 DXE917515:DXI917516 EHA917515:EHE917516 EQW917515:ERA917516 FAS917515:FAW917516 FKO917515:FKS917516 FUK917515:FUO917516 GEG917515:GEK917516 GOC917515:GOG917516 GXY917515:GYC917516 HHU917515:HHY917516 HRQ917515:HRU917516 IBM917515:IBQ917516 ILI917515:ILM917516 IVE917515:IVI917516 JFA917515:JFE917516 JOW917515:JPA917516 JYS917515:JYW917516 KIO917515:KIS917516 KSK917515:KSO917516 LCG917515:LCK917516 LMC917515:LMG917516 LVY917515:LWC917516 MFU917515:MFY917516 MPQ917515:MPU917516 MZM917515:MZQ917516 NJI917515:NJM917516 NTE917515:NTI917516 ODA917515:ODE917516 OMW917515:ONA917516 OWS917515:OWW917516 PGO917515:PGS917516 PQK917515:PQO917516 QAG917515:QAK917516 QKC917515:QKG917516 QTY917515:QUC917516 RDU917515:RDY917516 RNQ917515:RNU917516 RXM917515:RXQ917516 SHI917515:SHM917516 SRE917515:SRI917516 TBA917515:TBE917516 TKW917515:TLA917516 TUS917515:TUW917516 UEO917515:UES917516 UOK917515:UOO917516 UYG917515:UYK917516 VIC917515:VIG917516 VRY917515:VSC917516 WBU917515:WBY917516 WLQ917515:WLU917516 WVM917515:WVQ917516 E983051:I983052 JA983051:JE983052 SW983051:TA983052 ACS983051:ACW983052 AMO983051:AMS983052 AWK983051:AWO983052 BGG983051:BGK983052 BQC983051:BQG983052 BZY983051:CAC983052 CJU983051:CJY983052 CTQ983051:CTU983052 DDM983051:DDQ983052 DNI983051:DNM983052 DXE983051:DXI983052 EHA983051:EHE983052 EQW983051:ERA983052 FAS983051:FAW983052 FKO983051:FKS983052 FUK983051:FUO983052 GEG983051:GEK983052 GOC983051:GOG983052 GXY983051:GYC983052 HHU983051:HHY983052 HRQ983051:HRU983052 IBM983051:IBQ983052 ILI983051:ILM983052 IVE983051:IVI983052 JFA983051:JFE983052 JOW983051:JPA983052 JYS983051:JYW983052 KIO983051:KIS983052 KSK983051:KSO983052 LCG983051:LCK983052 LMC983051:LMG983052 LVY983051:LWC983052 MFU983051:MFY983052 MPQ983051:MPU983052 MZM983051:MZQ983052 NJI983051:NJM983052 NTE983051:NTI983052 ODA983051:ODE983052 OMW983051:ONA983052 OWS983051:OWW983052 PGO983051:PGS983052 PQK983051:PQO983052 QAG983051:QAK983052 QKC983051:QKG983052 QTY983051:QUC983052 RDU983051:RDY983052 RNQ983051:RNU983052 RXM983051:RXQ983052 SHI983051:SHM983052 SRE983051:SRI983052 TBA983051:TBE983052 TKW983051:TLA983052 TUS983051:TUW983052 UEO983051:UES983052 UOK983051:UOO983052 UYG983051:UYK983052 VIC983051:VIG983052 VRY983051:VSC983052 WBU983051:WBY983052 WLQ983051:WLU983052 WVM983051:WVQ983052 D60:E64 IZ60:JA64 SV60:SW64 ACR60:ACS64 AMN60:AMO64 AWJ60:AWK64 BGF60:BGG64 BQB60:BQC64 BZX60:BZY64 CJT60:CJU64 CTP60:CTQ64 DDL60:DDM64 DNH60:DNI64 DXD60:DXE64 EGZ60:EHA64 EQV60:EQW64 FAR60:FAS64 FKN60:FKO64 FUJ60:FUK64 GEF60:GEG64 GOB60:GOC64 GXX60:GXY64 HHT60:HHU64 HRP60:HRQ64 IBL60:IBM64 ILH60:ILI64 IVD60:IVE64 JEZ60:JFA64 JOV60:JOW64 JYR60:JYS64 KIN60:KIO64 KSJ60:KSK64 LCF60:LCG64 LMB60:LMC64 LVX60:LVY64 MFT60:MFU64 MPP60:MPQ64 MZL60:MZM64 NJH60:NJI64 NTD60:NTE64 OCZ60:ODA64 OMV60:OMW64 OWR60:OWS64 PGN60:PGO64 PQJ60:PQK64 QAF60:QAG64 QKB60:QKC64 QTX60:QTY64 RDT60:RDU64 RNP60:RNQ64 RXL60:RXM64 SHH60:SHI64 SRD60:SRE64 TAZ60:TBA64 TKV60:TKW64 TUR60:TUS64 UEN60:UEO64 UOJ60:UOK64 UYF60:UYG64 VIB60:VIC64 VRX60:VRY64 WBT60:WBU64 WLP60:WLQ64 WVL60:WVM64 D65596:E65600 IZ65596:JA65600 SV65596:SW65600 ACR65596:ACS65600 AMN65596:AMO65600 AWJ65596:AWK65600 BGF65596:BGG65600 BQB65596:BQC65600 BZX65596:BZY65600 CJT65596:CJU65600 CTP65596:CTQ65600 DDL65596:DDM65600 DNH65596:DNI65600 DXD65596:DXE65600 EGZ65596:EHA65600 EQV65596:EQW65600 FAR65596:FAS65600 FKN65596:FKO65600 FUJ65596:FUK65600 GEF65596:GEG65600 GOB65596:GOC65600 GXX65596:GXY65600 HHT65596:HHU65600 HRP65596:HRQ65600 IBL65596:IBM65600 ILH65596:ILI65600 IVD65596:IVE65600 JEZ65596:JFA65600 JOV65596:JOW65600 JYR65596:JYS65600 KIN65596:KIO65600 KSJ65596:KSK65600 LCF65596:LCG65600 LMB65596:LMC65600 LVX65596:LVY65600 MFT65596:MFU65600 MPP65596:MPQ65600 MZL65596:MZM65600 NJH65596:NJI65600 NTD65596:NTE65600 OCZ65596:ODA65600 OMV65596:OMW65600 OWR65596:OWS65600 PGN65596:PGO65600 PQJ65596:PQK65600 QAF65596:QAG65600 QKB65596:QKC65600 QTX65596:QTY65600 RDT65596:RDU65600 RNP65596:RNQ65600 RXL65596:RXM65600 SHH65596:SHI65600 SRD65596:SRE65600 TAZ65596:TBA65600 TKV65596:TKW65600 TUR65596:TUS65600 UEN65596:UEO65600 UOJ65596:UOK65600 UYF65596:UYG65600 VIB65596:VIC65600 VRX65596:VRY65600 WBT65596:WBU65600 WLP65596:WLQ65600 WVL65596:WVM65600 D131132:E131136 IZ131132:JA131136 SV131132:SW131136 ACR131132:ACS131136 AMN131132:AMO131136 AWJ131132:AWK131136 BGF131132:BGG131136 BQB131132:BQC131136 BZX131132:BZY131136 CJT131132:CJU131136 CTP131132:CTQ131136 DDL131132:DDM131136 DNH131132:DNI131136 DXD131132:DXE131136 EGZ131132:EHA131136 EQV131132:EQW131136 FAR131132:FAS131136 FKN131132:FKO131136 FUJ131132:FUK131136 GEF131132:GEG131136 GOB131132:GOC131136 GXX131132:GXY131136 HHT131132:HHU131136 HRP131132:HRQ131136 IBL131132:IBM131136 ILH131132:ILI131136 IVD131132:IVE131136 JEZ131132:JFA131136 JOV131132:JOW131136 JYR131132:JYS131136 KIN131132:KIO131136 KSJ131132:KSK131136 LCF131132:LCG131136 LMB131132:LMC131136 LVX131132:LVY131136 MFT131132:MFU131136 MPP131132:MPQ131136 MZL131132:MZM131136 NJH131132:NJI131136 NTD131132:NTE131136 OCZ131132:ODA131136 OMV131132:OMW131136 OWR131132:OWS131136 PGN131132:PGO131136 PQJ131132:PQK131136 QAF131132:QAG131136 QKB131132:QKC131136 QTX131132:QTY131136 RDT131132:RDU131136 RNP131132:RNQ131136 RXL131132:RXM131136 SHH131132:SHI131136 SRD131132:SRE131136 TAZ131132:TBA131136 TKV131132:TKW131136 TUR131132:TUS131136 UEN131132:UEO131136 UOJ131132:UOK131136 UYF131132:UYG131136 VIB131132:VIC131136 VRX131132:VRY131136 WBT131132:WBU131136 WLP131132:WLQ131136 WVL131132:WVM131136 D196668:E196672 IZ196668:JA196672 SV196668:SW196672 ACR196668:ACS196672 AMN196668:AMO196672 AWJ196668:AWK196672 BGF196668:BGG196672 BQB196668:BQC196672 BZX196668:BZY196672 CJT196668:CJU196672 CTP196668:CTQ196672 DDL196668:DDM196672 DNH196668:DNI196672 DXD196668:DXE196672 EGZ196668:EHA196672 EQV196668:EQW196672 FAR196668:FAS196672 FKN196668:FKO196672 FUJ196668:FUK196672 GEF196668:GEG196672 GOB196668:GOC196672 GXX196668:GXY196672 HHT196668:HHU196672 HRP196668:HRQ196672 IBL196668:IBM196672 ILH196668:ILI196672 IVD196668:IVE196672 JEZ196668:JFA196672 JOV196668:JOW196672 JYR196668:JYS196672 KIN196668:KIO196672 KSJ196668:KSK196672 LCF196668:LCG196672 LMB196668:LMC196672 LVX196668:LVY196672 MFT196668:MFU196672 MPP196668:MPQ196672 MZL196668:MZM196672 NJH196668:NJI196672 NTD196668:NTE196672 OCZ196668:ODA196672 OMV196668:OMW196672 OWR196668:OWS196672 PGN196668:PGO196672 PQJ196668:PQK196672 QAF196668:QAG196672 QKB196668:QKC196672 QTX196668:QTY196672 RDT196668:RDU196672 RNP196668:RNQ196672 RXL196668:RXM196672 SHH196668:SHI196672 SRD196668:SRE196672 TAZ196668:TBA196672 TKV196668:TKW196672 TUR196668:TUS196672 UEN196668:UEO196672 UOJ196668:UOK196672 UYF196668:UYG196672 VIB196668:VIC196672 VRX196668:VRY196672 WBT196668:WBU196672 WLP196668:WLQ196672 WVL196668:WVM196672 D262204:E262208 IZ262204:JA262208 SV262204:SW262208 ACR262204:ACS262208 AMN262204:AMO262208 AWJ262204:AWK262208 BGF262204:BGG262208 BQB262204:BQC262208 BZX262204:BZY262208 CJT262204:CJU262208 CTP262204:CTQ262208 DDL262204:DDM262208 DNH262204:DNI262208 DXD262204:DXE262208 EGZ262204:EHA262208 EQV262204:EQW262208 FAR262204:FAS262208 FKN262204:FKO262208 FUJ262204:FUK262208 GEF262204:GEG262208 GOB262204:GOC262208 GXX262204:GXY262208 HHT262204:HHU262208 HRP262204:HRQ262208 IBL262204:IBM262208 ILH262204:ILI262208 IVD262204:IVE262208 JEZ262204:JFA262208 JOV262204:JOW262208 JYR262204:JYS262208 KIN262204:KIO262208 KSJ262204:KSK262208 LCF262204:LCG262208 LMB262204:LMC262208 LVX262204:LVY262208 MFT262204:MFU262208 MPP262204:MPQ262208 MZL262204:MZM262208 NJH262204:NJI262208 NTD262204:NTE262208 OCZ262204:ODA262208 OMV262204:OMW262208 OWR262204:OWS262208 PGN262204:PGO262208 PQJ262204:PQK262208 QAF262204:QAG262208 QKB262204:QKC262208 QTX262204:QTY262208 RDT262204:RDU262208 RNP262204:RNQ262208 RXL262204:RXM262208 SHH262204:SHI262208 SRD262204:SRE262208 TAZ262204:TBA262208 TKV262204:TKW262208 TUR262204:TUS262208 UEN262204:UEO262208 UOJ262204:UOK262208 UYF262204:UYG262208 VIB262204:VIC262208 VRX262204:VRY262208 WBT262204:WBU262208 WLP262204:WLQ262208 WVL262204:WVM262208 D327740:E327744 IZ327740:JA327744 SV327740:SW327744 ACR327740:ACS327744 AMN327740:AMO327744 AWJ327740:AWK327744 BGF327740:BGG327744 BQB327740:BQC327744 BZX327740:BZY327744 CJT327740:CJU327744 CTP327740:CTQ327744 DDL327740:DDM327744 DNH327740:DNI327744 DXD327740:DXE327744 EGZ327740:EHA327744 EQV327740:EQW327744 FAR327740:FAS327744 FKN327740:FKO327744 FUJ327740:FUK327744 GEF327740:GEG327744 GOB327740:GOC327744 GXX327740:GXY327744 HHT327740:HHU327744 HRP327740:HRQ327744 IBL327740:IBM327744 ILH327740:ILI327744 IVD327740:IVE327744 JEZ327740:JFA327744 JOV327740:JOW327744 JYR327740:JYS327744 KIN327740:KIO327744 KSJ327740:KSK327744 LCF327740:LCG327744 LMB327740:LMC327744 LVX327740:LVY327744 MFT327740:MFU327744 MPP327740:MPQ327744 MZL327740:MZM327744 NJH327740:NJI327744 NTD327740:NTE327744 OCZ327740:ODA327744 OMV327740:OMW327744 OWR327740:OWS327744 PGN327740:PGO327744 PQJ327740:PQK327744 QAF327740:QAG327744 QKB327740:QKC327744 QTX327740:QTY327744 RDT327740:RDU327744 RNP327740:RNQ327744 RXL327740:RXM327744 SHH327740:SHI327744 SRD327740:SRE327744 TAZ327740:TBA327744 TKV327740:TKW327744 TUR327740:TUS327744 UEN327740:UEO327744 UOJ327740:UOK327744 UYF327740:UYG327744 VIB327740:VIC327744 VRX327740:VRY327744 WBT327740:WBU327744 WLP327740:WLQ327744 WVL327740:WVM327744 D393276:E393280 IZ393276:JA393280 SV393276:SW393280 ACR393276:ACS393280 AMN393276:AMO393280 AWJ393276:AWK393280 BGF393276:BGG393280 BQB393276:BQC393280 BZX393276:BZY393280 CJT393276:CJU393280 CTP393276:CTQ393280 DDL393276:DDM393280 DNH393276:DNI393280 DXD393276:DXE393280 EGZ393276:EHA393280 EQV393276:EQW393280 FAR393276:FAS393280 FKN393276:FKO393280 FUJ393276:FUK393280 GEF393276:GEG393280 GOB393276:GOC393280 GXX393276:GXY393280 HHT393276:HHU393280 HRP393276:HRQ393280 IBL393276:IBM393280 ILH393276:ILI393280 IVD393276:IVE393280 JEZ393276:JFA393280 JOV393276:JOW393280 JYR393276:JYS393280 KIN393276:KIO393280 KSJ393276:KSK393280 LCF393276:LCG393280 LMB393276:LMC393280 LVX393276:LVY393280 MFT393276:MFU393280 MPP393276:MPQ393280 MZL393276:MZM393280 NJH393276:NJI393280 NTD393276:NTE393280 OCZ393276:ODA393280 OMV393276:OMW393280 OWR393276:OWS393280 PGN393276:PGO393280 PQJ393276:PQK393280 QAF393276:QAG393280 QKB393276:QKC393280 QTX393276:QTY393280 RDT393276:RDU393280 RNP393276:RNQ393280 RXL393276:RXM393280 SHH393276:SHI393280 SRD393276:SRE393280 TAZ393276:TBA393280 TKV393276:TKW393280 TUR393276:TUS393280 UEN393276:UEO393280 UOJ393276:UOK393280 UYF393276:UYG393280 VIB393276:VIC393280 VRX393276:VRY393280 WBT393276:WBU393280 WLP393276:WLQ393280 WVL393276:WVM393280 D458812:E458816 IZ458812:JA458816 SV458812:SW458816 ACR458812:ACS458816 AMN458812:AMO458816 AWJ458812:AWK458816 BGF458812:BGG458816 BQB458812:BQC458816 BZX458812:BZY458816 CJT458812:CJU458816 CTP458812:CTQ458816 DDL458812:DDM458816 DNH458812:DNI458816 DXD458812:DXE458816 EGZ458812:EHA458816 EQV458812:EQW458816 FAR458812:FAS458816 FKN458812:FKO458816 FUJ458812:FUK458816 GEF458812:GEG458816 GOB458812:GOC458816 GXX458812:GXY458816 HHT458812:HHU458816 HRP458812:HRQ458816 IBL458812:IBM458816 ILH458812:ILI458816 IVD458812:IVE458816 JEZ458812:JFA458816 JOV458812:JOW458816 JYR458812:JYS458816 KIN458812:KIO458816 KSJ458812:KSK458816 LCF458812:LCG458816 LMB458812:LMC458816 LVX458812:LVY458816 MFT458812:MFU458816 MPP458812:MPQ458816 MZL458812:MZM458816 NJH458812:NJI458816 NTD458812:NTE458816 OCZ458812:ODA458816 OMV458812:OMW458816 OWR458812:OWS458816 PGN458812:PGO458816 PQJ458812:PQK458816 QAF458812:QAG458816 QKB458812:QKC458816 QTX458812:QTY458816 RDT458812:RDU458816 RNP458812:RNQ458816 RXL458812:RXM458816 SHH458812:SHI458816 SRD458812:SRE458816 TAZ458812:TBA458816 TKV458812:TKW458816 TUR458812:TUS458816 UEN458812:UEO458816 UOJ458812:UOK458816 UYF458812:UYG458816 VIB458812:VIC458816 VRX458812:VRY458816 WBT458812:WBU458816 WLP458812:WLQ458816 WVL458812:WVM458816 D524348:E524352 IZ524348:JA524352 SV524348:SW524352 ACR524348:ACS524352 AMN524348:AMO524352 AWJ524348:AWK524352 BGF524348:BGG524352 BQB524348:BQC524352 BZX524348:BZY524352 CJT524348:CJU524352 CTP524348:CTQ524352 DDL524348:DDM524352 DNH524348:DNI524352 DXD524348:DXE524352 EGZ524348:EHA524352 EQV524348:EQW524352 FAR524348:FAS524352 FKN524348:FKO524352 FUJ524348:FUK524352 GEF524348:GEG524352 GOB524348:GOC524352 GXX524348:GXY524352 HHT524348:HHU524352 HRP524348:HRQ524352 IBL524348:IBM524352 ILH524348:ILI524352 IVD524348:IVE524352 JEZ524348:JFA524352 JOV524348:JOW524352 JYR524348:JYS524352 KIN524348:KIO524352 KSJ524348:KSK524352 LCF524348:LCG524352 LMB524348:LMC524352 LVX524348:LVY524352 MFT524348:MFU524352 MPP524348:MPQ524352 MZL524348:MZM524352 NJH524348:NJI524352 NTD524348:NTE524352 OCZ524348:ODA524352 OMV524348:OMW524352 OWR524348:OWS524352 PGN524348:PGO524352 PQJ524348:PQK524352 QAF524348:QAG524352 QKB524348:QKC524352 QTX524348:QTY524352 RDT524348:RDU524352 RNP524348:RNQ524352 RXL524348:RXM524352 SHH524348:SHI524352 SRD524348:SRE524352 TAZ524348:TBA524352 TKV524348:TKW524352 TUR524348:TUS524352 UEN524348:UEO524352 UOJ524348:UOK524352 UYF524348:UYG524352 VIB524348:VIC524352 VRX524348:VRY524352 WBT524348:WBU524352 WLP524348:WLQ524352 WVL524348:WVM524352 D589884:E589888 IZ589884:JA589888 SV589884:SW589888 ACR589884:ACS589888 AMN589884:AMO589888 AWJ589884:AWK589888 BGF589884:BGG589888 BQB589884:BQC589888 BZX589884:BZY589888 CJT589884:CJU589888 CTP589884:CTQ589888 DDL589884:DDM589888 DNH589884:DNI589888 DXD589884:DXE589888 EGZ589884:EHA589888 EQV589884:EQW589888 FAR589884:FAS589888 FKN589884:FKO589888 FUJ589884:FUK589888 GEF589884:GEG589888 GOB589884:GOC589888 GXX589884:GXY589888 HHT589884:HHU589888 HRP589884:HRQ589888 IBL589884:IBM589888 ILH589884:ILI589888 IVD589884:IVE589888 JEZ589884:JFA589888 JOV589884:JOW589888 JYR589884:JYS589888 KIN589884:KIO589888 KSJ589884:KSK589888 LCF589884:LCG589888 LMB589884:LMC589888 LVX589884:LVY589888 MFT589884:MFU589888 MPP589884:MPQ589888 MZL589884:MZM589888 NJH589884:NJI589888 NTD589884:NTE589888 OCZ589884:ODA589888 OMV589884:OMW589888 OWR589884:OWS589888 PGN589884:PGO589888 PQJ589884:PQK589888 QAF589884:QAG589888 QKB589884:QKC589888 QTX589884:QTY589888 RDT589884:RDU589888 RNP589884:RNQ589888 RXL589884:RXM589888 SHH589884:SHI589888 SRD589884:SRE589888 TAZ589884:TBA589888 TKV589884:TKW589888 TUR589884:TUS589888 UEN589884:UEO589888 UOJ589884:UOK589888 UYF589884:UYG589888 VIB589884:VIC589888 VRX589884:VRY589888 WBT589884:WBU589888 WLP589884:WLQ589888 WVL589884:WVM589888 D655420:E655424 IZ655420:JA655424 SV655420:SW655424 ACR655420:ACS655424 AMN655420:AMO655424 AWJ655420:AWK655424 BGF655420:BGG655424 BQB655420:BQC655424 BZX655420:BZY655424 CJT655420:CJU655424 CTP655420:CTQ655424 DDL655420:DDM655424 DNH655420:DNI655424 DXD655420:DXE655424 EGZ655420:EHA655424 EQV655420:EQW655424 FAR655420:FAS655424 FKN655420:FKO655424 FUJ655420:FUK655424 GEF655420:GEG655424 GOB655420:GOC655424 GXX655420:GXY655424 HHT655420:HHU655424 HRP655420:HRQ655424 IBL655420:IBM655424 ILH655420:ILI655424 IVD655420:IVE655424 JEZ655420:JFA655424 JOV655420:JOW655424 JYR655420:JYS655424 KIN655420:KIO655424 KSJ655420:KSK655424 LCF655420:LCG655424 LMB655420:LMC655424 LVX655420:LVY655424 MFT655420:MFU655424 MPP655420:MPQ655424 MZL655420:MZM655424 NJH655420:NJI655424 NTD655420:NTE655424 OCZ655420:ODA655424 OMV655420:OMW655424 OWR655420:OWS655424 PGN655420:PGO655424 PQJ655420:PQK655424 QAF655420:QAG655424 QKB655420:QKC655424 QTX655420:QTY655424 RDT655420:RDU655424 RNP655420:RNQ655424 RXL655420:RXM655424 SHH655420:SHI655424 SRD655420:SRE655424 TAZ655420:TBA655424 TKV655420:TKW655424 TUR655420:TUS655424 UEN655420:UEO655424 UOJ655420:UOK655424 UYF655420:UYG655424 VIB655420:VIC655424 VRX655420:VRY655424 WBT655420:WBU655424 WLP655420:WLQ655424 WVL655420:WVM655424 D720956:E720960 IZ720956:JA720960 SV720956:SW720960 ACR720956:ACS720960 AMN720956:AMO720960 AWJ720956:AWK720960 BGF720956:BGG720960 BQB720956:BQC720960 BZX720956:BZY720960 CJT720956:CJU720960 CTP720956:CTQ720960 DDL720956:DDM720960 DNH720956:DNI720960 DXD720956:DXE720960 EGZ720956:EHA720960 EQV720956:EQW720960 FAR720956:FAS720960 FKN720956:FKO720960 FUJ720956:FUK720960 GEF720956:GEG720960 GOB720956:GOC720960 GXX720956:GXY720960 HHT720956:HHU720960 HRP720956:HRQ720960 IBL720956:IBM720960 ILH720956:ILI720960 IVD720956:IVE720960 JEZ720956:JFA720960 JOV720956:JOW720960 JYR720956:JYS720960 KIN720956:KIO720960 KSJ720956:KSK720960 LCF720956:LCG720960 LMB720956:LMC720960 LVX720956:LVY720960 MFT720956:MFU720960 MPP720956:MPQ720960 MZL720956:MZM720960 NJH720956:NJI720960 NTD720956:NTE720960 OCZ720956:ODA720960 OMV720956:OMW720960 OWR720956:OWS720960 PGN720956:PGO720960 PQJ720956:PQK720960 QAF720956:QAG720960 QKB720956:QKC720960 QTX720956:QTY720960 RDT720956:RDU720960 RNP720956:RNQ720960 RXL720956:RXM720960 SHH720956:SHI720960 SRD720956:SRE720960 TAZ720956:TBA720960 TKV720956:TKW720960 TUR720956:TUS720960 UEN720956:UEO720960 UOJ720956:UOK720960 UYF720956:UYG720960 VIB720956:VIC720960 VRX720956:VRY720960 WBT720956:WBU720960 WLP720956:WLQ720960 WVL720956:WVM720960 D786492:E786496 IZ786492:JA786496 SV786492:SW786496 ACR786492:ACS786496 AMN786492:AMO786496 AWJ786492:AWK786496 BGF786492:BGG786496 BQB786492:BQC786496 BZX786492:BZY786496 CJT786492:CJU786496 CTP786492:CTQ786496 DDL786492:DDM786496 DNH786492:DNI786496 DXD786492:DXE786496 EGZ786492:EHA786496 EQV786492:EQW786496 FAR786492:FAS786496 FKN786492:FKO786496 FUJ786492:FUK786496 GEF786492:GEG786496 GOB786492:GOC786496 GXX786492:GXY786496 HHT786492:HHU786496 HRP786492:HRQ786496 IBL786492:IBM786496 ILH786492:ILI786496 IVD786492:IVE786496 JEZ786492:JFA786496 JOV786492:JOW786496 JYR786492:JYS786496 KIN786492:KIO786496 KSJ786492:KSK786496 LCF786492:LCG786496 LMB786492:LMC786496 LVX786492:LVY786496 MFT786492:MFU786496 MPP786492:MPQ786496 MZL786492:MZM786496 NJH786492:NJI786496 NTD786492:NTE786496 OCZ786492:ODA786496 OMV786492:OMW786496 OWR786492:OWS786496 PGN786492:PGO786496 PQJ786492:PQK786496 QAF786492:QAG786496 QKB786492:QKC786496 QTX786492:QTY786496 RDT786492:RDU786496 RNP786492:RNQ786496 RXL786492:RXM786496 SHH786492:SHI786496 SRD786492:SRE786496 TAZ786492:TBA786496 TKV786492:TKW786496 TUR786492:TUS786496 UEN786492:UEO786496 UOJ786492:UOK786496 UYF786492:UYG786496 VIB786492:VIC786496 VRX786492:VRY786496 WBT786492:WBU786496 WLP786492:WLQ786496 WVL786492:WVM786496 D852028:E852032 IZ852028:JA852032 SV852028:SW852032 ACR852028:ACS852032 AMN852028:AMO852032 AWJ852028:AWK852032 BGF852028:BGG852032 BQB852028:BQC852032 BZX852028:BZY852032 CJT852028:CJU852032 CTP852028:CTQ852032 DDL852028:DDM852032 DNH852028:DNI852032 DXD852028:DXE852032 EGZ852028:EHA852032 EQV852028:EQW852032 FAR852028:FAS852032 FKN852028:FKO852032 FUJ852028:FUK852032 GEF852028:GEG852032 GOB852028:GOC852032 GXX852028:GXY852032 HHT852028:HHU852032 HRP852028:HRQ852032 IBL852028:IBM852032 ILH852028:ILI852032 IVD852028:IVE852032 JEZ852028:JFA852032 JOV852028:JOW852032 JYR852028:JYS852032 KIN852028:KIO852032 KSJ852028:KSK852032 LCF852028:LCG852032 LMB852028:LMC852032 LVX852028:LVY852032 MFT852028:MFU852032 MPP852028:MPQ852032 MZL852028:MZM852032 NJH852028:NJI852032 NTD852028:NTE852032 OCZ852028:ODA852032 OMV852028:OMW852032 OWR852028:OWS852032 PGN852028:PGO852032 PQJ852028:PQK852032 QAF852028:QAG852032 QKB852028:QKC852032 QTX852028:QTY852032 RDT852028:RDU852032 RNP852028:RNQ852032 RXL852028:RXM852032 SHH852028:SHI852032 SRD852028:SRE852032 TAZ852028:TBA852032 TKV852028:TKW852032 TUR852028:TUS852032 UEN852028:UEO852032 UOJ852028:UOK852032 UYF852028:UYG852032 VIB852028:VIC852032 VRX852028:VRY852032 WBT852028:WBU852032 WLP852028:WLQ852032 WVL852028:WVM852032 D917564:E917568 IZ917564:JA917568 SV917564:SW917568 ACR917564:ACS917568 AMN917564:AMO917568 AWJ917564:AWK917568 BGF917564:BGG917568 BQB917564:BQC917568 BZX917564:BZY917568 CJT917564:CJU917568 CTP917564:CTQ917568 DDL917564:DDM917568 DNH917564:DNI917568 DXD917564:DXE917568 EGZ917564:EHA917568 EQV917564:EQW917568 FAR917564:FAS917568 FKN917564:FKO917568 FUJ917564:FUK917568 GEF917564:GEG917568 GOB917564:GOC917568 GXX917564:GXY917568 HHT917564:HHU917568 HRP917564:HRQ917568 IBL917564:IBM917568 ILH917564:ILI917568 IVD917564:IVE917568 JEZ917564:JFA917568 JOV917564:JOW917568 JYR917564:JYS917568 KIN917564:KIO917568 KSJ917564:KSK917568 LCF917564:LCG917568 LMB917564:LMC917568 LVX917564:LVY917568 MFT917564:MFU917568 MPP917564:MPQ917568 MZL917564:MZM917568 NJH917564:NJI917568 NTD917564:NTE917568 OCZ917564:ODA917568 OMV917564:OMW917568 OWR917564:OWS917568 PGN917564:PGO917568 PQJ917564:PQK917568 QAF917564:QAG917568 QKB917564:QKC917568 QTX917564:QTY917568 RDT917564:RDU917568 RNP917564:RNQ917568 RXL917564:RXM917568 SHH917564:SHI917568 SRD917564:SRE917568 TAZ917564:TBA917568 TKV917564:TKW917568 TUR917564:TUS917568 UEN917564:UEO917568 UOJ917564:UOK917568 UYF917564:UYG917568 VIB917564:VIC917568 VRX917564:VRY917568 WBT917564:WBU917568 WLP917564:WLQ917568 WVL917564:WVM917568 D983100:E983104 IZ983100:JA983104 SV983100:SW983104 ACR983100:ACS983104 AMN983100:AMO983104 AWJ983100:AWK983104 BGF983100:BGG983104 BQB983100:BQC983104 BZX983100:BZY983104 CJT983100:CJU983104 CTP983100:CTQ983104 DDL983100:DDM983104 DNH983100:DNI983104 DXD983100:DXE983104 EGZ983100:EHA983104 EQV983100:EQW983104 FAR983100:FAS983104 FKN983100:FKO983104 FUJ983100:FUK983104 GEF983100:GEG983104 GOB983100:GOC983104 GXX983100:GXY983104 HHT983100:HHU983104 HRP983100:HRQ983104 IBL983100:IBM983104 ILH983100:ILI983104 IVD983100:IVE983104 JEZ983100:JFA983104 JOV983100:JOW983104 JYR983100:JYS983104 KIN983100:KIO983104 KSJ983100:KSK983104 LCF983100:LCG983104 LMB983100:LMC983104 LVX983100:LVY983104 MFT983100:MFU983104 MPP983100:MPQ983104 MZL983100:MZM983104 NJH983100:NJI983104 NTD983100:NTE983104 OCZ983100:ODA983104 OMV983100:OMW983104 OWR983100:OWS983104 PGN983100:PGO983104 PQJ983100:PQK983104 QAF983100:QAG983104 QKB983100:QKC983104 QTX983100:QTY983104 RDT983100:RDU983104 RNP983100:RNQ983104 RXL983100:RXM983104 SHH983100:SHI983104 SRD983100:SRE983104 TAZ983100:TBA983104 TKV983100:TKW983104 TUR983100:TUS983104 UEN983100:UEO983104 UOJ983100:UOK983104 UYF983100:UYG983104 VIB983100:VIC983104 VRX983100:VRY983104 WBT983100:WBU983104 WLP983100:WLQ983104 WVL983100:WVM983104 D13:I13 JC60:JE64 SY60:TA64 ACU60:ACW64 AMQ60:AMS64 AWM60:AWO64 BGI60:BGK64 BQE60:BQG64 CAA60:CAC64 CJW60:CJY64 CTS60:CTU64 DDO60:DDQ64 DNK60:DNM64 DXG60:DXI64 EHC60:EHE64 EQY60:ERA64 FAU60:FAW64 FKQ60:FKS64 FUM60:FUO64 GEI60:GEK64 GOE60:GOG64 GYA60:GYC64 HHW60:HHY64 HRS60:HRU64 IBO60:IBQ64 ILK60:ILM64 IVG60:IVI64 JFC60:JFE64 JOY60:JPA64 JYU60:JYW64 KIQ60:KIS64 KSM60:KSO64 LCI60:LCK64 LME60:LMG64 LWA60:LWC64 MFW60:MFY64 MPS60:MPU64 MZO60:MZQ64 NJK60:NJM64 NTG60:NTI64 ODC60:ODE64 OMY60:ONA64 OWU60:OWW64 PGQ60:PGS64 PQM60:PQO64 QAI60:QAK64 QKE60:QKG64 QUA60:QUC64 RDW60:RDY64 RNS60:RNU64 RXO60:RXQ64 SHK60:SHM64 SRG60:SRI64 TBC60:TBE64 TKY60:TLA64 TUU60:TUW64 UEQ60:UES64 UOM60:UOO64 UYI60:UYK64 VIE60:VIG64 VSA60:VSC64 WBW60:WBY64 WLS60:WLU64 WVO60:WVQ64 G65596:I65600 JC65596:JE65600 SY65596:TA65600 ACU65596:ACW65600 AMQ65596:AMS65600 AWM65596:AWO65600 BGI65596:BGK65600 BQE65596:BQG65600 CAA65596:CAC65600 CJW65596:CJY65600 CTS65596:CTU65600 DDO65596:DDQ65600 DNK65596:DNM65600 DXG65596:DXI65600 EHC65596:EHE65600 EQY65596:ERA65600 FAU65596:FAW65600 FKQ65596:FKS65600 FUM65596:FUO65600 GEI65596:GEK65600 GOE65596:GOG65600 GYA65596:GYC65600 HHW65596:HHY65600 HRS65596:HRU65600 IBO65596:IBQ65600 ILK65596:ILM65600 IVG65596:IVI65600 JFC65596:JFE65600 JOY65596:JPA65600 JYU65596:JYW65600 KIQ65596:KIS65600 KSM65596:KSO65600 LCI65596:LCK65600 LME65596:LMG65600 LWA65596:LWC65600 MFW65596:MFY65600 MPS65596:MPU65600 MZO65596:MZQ65600 NJK65596:NJM65600 NTG65596:NTI65600 ODC65596:ODE65600 OMY65596:ONA65600 OWU65596:OWW65600 PGQ65596:PGS65600 PQM65596:PQO65600 QAI65596:QAK65600 QKE65596:QKG65600 QUA65596:QUC65600 RDW65596:RDY65600 RNS65596:RNU65600 RXO65596:RXQ65600 SHK65596:SHM65600 SRG65596:SRI65600 TBC65596:TBE65600 TKY65596:TLA65600 TUU65596:TUW65600 UEQ65596:UES65600 UOM65596:UOO65600 UYI65596:UYK65600 VIE65596:VIG65600 VSA65596:VSC65600 WBW65596:WBY65600 WLS65596:WLU65600 WVO65596:WVQ65600 G131132:I131136 JC131132:JE131136 SY131132:TA131136 ACU131132:ACW131136 AMQ131132:AMS131136 AWM131132:AWO131136 BGI131132:BGK131136 BQE131132:BQG131136 CAA131132:CAC131136 CJW131132:CJY131136 CTS131132:CTU131136 DDO131132:DDQ131136 DNK131132:DNM131136 DXG131132:DXI131136 EHC131132:EHE131136 EQY131132:ERA131136 FAU131132:FAW131136 FKQ131132:FKS131136 FUM131132:FUO131136 GEI131132:GEK131136 GOE131132:GOG131136 GYA131132:GYC131136 HHW131132:HHY131136 HRS131132:HRU131136 IBO131132:IBQ131136 ILK131132:ILM131136 IVG131132:IVI131136 JFC131132:JFE131136 JOY131132:JPA131136 JYU131132:JYW131136 KIQ131132:KIS131136 KSM131132:KSO131136 LCI131132:LCK131136 LME131132:LMG131136 LWA131132:LWC131136 MFW131132:MFY131136 MPS131132:MPU131136 MZO131132:MZQ131136 NJK131132:NJM131136 NTG131132:NTI131136 ODC131132:ODE131136 OMY131132:ONA131136 OWU131132:OWW131136 PGQ131132:PGS131136 PQM131132:PQO131136 QAI131132:QAK131136 QKE131132:QKG131136 QUA131132:QUC131136 RDW131132:RDY131136 RNS131132:RNU131136 RXO131132:RXQ131136 SHK131132:SHM131136 SRG131132:SRI131136 TBC131132:TBE131136 TKY131132:TLA131136 TUU131132:TUW131136 UEQ131132:UES131136 UOM131132:UOO131136 UYI131132:UYK131136 VIE131132:VIG131136 VSA131132:VSC131136 WBW131132:WBY131136 WLS131132:WLU131136 WVO131132:WVQ131136 G196668:I196672 JC196668:JE196672 SY196668:TA196672 ACU196668:ACW196672 AMQ196668:AMS196672 AWM196668:AWO196672 BGI196668:BGK196672 BQE196668:BQG196672 CAA196668:CAC196672 CJW196668:CJY196672 CTS196668:CTU196672 DDO196668:DDQ196672 DNK196668:DNM196672 DXG196668:DXI196672 EHC196668:EHE196672 EQY196668:ERA196672 FAU196668:FAW196672 FKQ196668:FKS196672 FUM196668:FUO196672 GEI196668:GEK196672 GOE196668:GOG196672 GYA196668:GYC196672 HHW196668:HHY196672 HRS196668:HRU196672 IBO196668:IBQ196672 ILK196668:ILM196672 IVG196668:IVI196672 JFC196668:JFE196672 JOY196668:JPA196672 JYU196668:JYW196672 KIQ196668:KIS196672 KSM196668:KSO196672 LCI196668:LCK196672 LME196668:LMG196672 LWA196668:LWC196672 MFW196668:MFY196672 MPS196668:MPU196672 MZO196668:MZQ196672 NJK196668:NJM196672 NTG196668:NTI196672 ODC196668:ODE196672 OMY196668:ONA196672 OWU196668:OWW196672 PGQ196668:PGS196672 PQM196668:PQO196672 QAI196668:QAK196672 QKE196668:QKG196672 QUA196668:QUC196672 RDW196668:RDY196672 RNS196668:RNU196672 RXO196668:RXQ196672 SHK196668:SHM196672 SRG196668:SRI196672 TBC196668:TBE196672 TKY196668:TLA196672 TUU196668:TUW196672 UEQ196668:UES196672 UOM196668:UOO196672 UYI196668:UYK196672 VIE196668:VIG196672 VSA196668:VSC196672 WBW196668:WBY196672 WLS196668:WLU196672 WVO196668:WVQ196672 G262204:I262208 JC262204:JE262208 SY262204:TA262208 ACU262204:ACW262208 AMQ262204:AMS262208 AWM262204:AWO262208 BGI262204:BGK262208 BQE262204:BQG262208 CAA262204:CAC262208 CJW262204:CJY262208 CTS262204:CTU262208 DDO262204:DDQ262208 DNK262204:DNM262208 DXG262204:DXI262208 EHC262204:EHE262208 EQY262204:ERA262208 FAU262204:FAW262208 FKQ262204:FKS262208 FUM262204:FUO262208 GEI262204:GEK262208 GOE262204:GOG262208 GYA262204:GYC262208 HHW262204:HHY262208 HRS262204:HRU262208 IBO262204:IBQ262208 ILK262204:ILM262208 IVG262204:IVI262208 JFC262204:JFE262208 JOY262204:JPA262208 JYU262204:JYW262208 KIQ262204:KIS262208 KSM262204:KSO262208 LCI262204:LCK262208 LME262204:LMG262208 LWA262204:LWC262208 MFW262204:MFY262208 MPS262204:MPU262208 MZO262204:MZQ262208 NJK262204:NJM262208 NTG262204:NTI262208 ODC262204:ODE262208 OMY262204:ONA262208 OWU262204:OWW262208 PGQ262204:PGS262208 PQM262204:PQO262208 QAI262204:QAK262208 QKE262204:QKG262208 QUA262204:QUC262208 RDW262204:RDY262208 RNS262204:RNU262208 RXO262204:RXQ262208 SHK262204:SHM262208 SRG262204:SRI262208 TBC262204:TBE262208 TKY262204:TLA262208 TUU262204:TUW262208 UEQ262204:UES262208 UOM262204:UOO262208 UYI262204:UYK262208 VIE262204:VIG262208 VSA262204:VSC262208 WBW262204:WBY262208 WLS262204:WLU262208 WVO262204:WVQ262208 G327740:I327744 JC327740:JE327744 SY327740:TA327744 ACU327740:ACW327744 AMQ327740:AMS327744 AWM327740:AWO327744 BGI327740:BGK327744 BQE327740:BQG327744 CAA327740:CAC327744 CJW327740:CJY327744 CTS327740:CTU327744 DDO327740:DDQ327744 DNK327740:DNM327744 DXG327740:DXI327744 EHC327740:EHE327744 EQY327740:ERA327744 FAU327740:FAW327744 FKQ327740:FKS327744 FUM327740:FUO327744 GEI327740:GEK327744 GOE327740:GOG327744 GYA327740:GYC327744 HHW327740:HHY327744 HRS327740:HRU327744 IBO327740:IBQ327744 ILK327740:ILM327744 IVG327740:IVI327744 JFC327740:JFE327744 JOY327740:JPA327744 JYU327740:JYW327744 KIQ327740:KIS327744 KSM327740:KSO327744 LCI327740:LCK327744 LME327740:LMG327744 LWA327740:LWC327744 MFW327740:MFY327744 MPS327740:MPU327744 MZO327740:MZQ327744 NJK327740:NJM327744 NTG327740:NTI327744 ODC327740:ODE327744 OMY327740:ONA327744 OWU327740:OWW327744 PGQ327740:PGS327744 PQM327740:PQO327744 QAI327740:QAK327744 QKE327740:QKG327744 QUA327740:QUC327744 RDW327740:RDY327744 RNS327740:RNU327744 RXO327740:RXQ327744 SHK327740:SHM327744 SRG327740:SRI327744 TBC327740:TBE327744 TKY327740:TLA327744 TUU327740:TUW327744 UEQ327740:UES327744 UOM327740:UOO327744 UYI327740:UYK327744 VIE327740:VIG327744 VSA327740:VSC327744 WBW327740:WBY327744 WLS327740:WLU327744 WVO327740:WVQ327744 G393276:I393280 JC393276:JE393280 SY393276:TA393280 ACU393276:ACW393280 AMQ393276:AMS393280 AWM393276:AWO393280 BGI393276:BGK393280 BQE393276:BQG393280 CAA393276:CAC393280 CJW393276:CJY393280 CTS393276:CTU393280 DDO393276:DDQ393280 DNK393276:DNM393280 DXG393276:DXI393280 EHC393276:EHE393280 EQY393276:ERA393280 FAU393276:FAW393280 FKQ393276:FKS393280 FUM393276:FUO393280 GEI393276:GEK393280 GOE393276:GOG393280 GYA393276:GYC393280 HHW393276:HHY393280 HRS393276:HRU393280 IBO393276:IBQ393280 ILK393276:ILM393280 IVG393276:IVI393280 JFC393276:JFE393280 JOY393276:JPA393280 JYU393276:JYW393280 KIQ393276:KIS393280 KSM393276:KSO393280 LCI393276:LCK393280 LME393276:LMG393280 LWA393276:LWC393280 MFW393276:MFY393280 MPS393276:MPU393280 MZO393276:MZQ393280 NJK393276:NJM393280 NTG393276:NTI393280 ODC393276:ODE393280 OMY393276:ONA393280 OWU393276:OWW393280 PGQ393276:PGS393280 PQM393276:PQO393280 QAI393276:QAK393280 QKE393276:QKG393280 QUA393276:QUC393280 RDW393276:RDY393280 RNS393276:RNU393280 RXO393276:RXQ393280 SHK393276:SHM393280 SRG393276:SRI393280 TBC393276:TBE393280 TKY393276:TLA393280 TUU393276:TUW393280 UEQ393276:UES393280 UOM393276:UOO393280 UYI393276:UYK393280 VIE393276:VIG393280 VSA393276:VSC393280 WBW393276:WBY393280 WLS393276:WLU393280 WVO393276:WVQ393280 G458812:I458816 JC458812:JE458816 SY458812:TA458816 ACU458812:ACW458816 AMQ458812:AMS458816 AWM458812:AWO458816 BGI458812:BGK458816 BQE458812:BQG458816 CAA458812:CAC458816 CJW458812:CJY458816 CTS458812:CTU458816 DDO458812:DDQ458816 DNK458812:DNM458816 DXG458812:DXI458816 EHC458812:EHE458816 EQY458812:ERA458816 FAU458812:FAW458816 FKQ458812:FKS458816 FUM458812:FUO458816 GEI458812:GEK458816 GOE458812:GOG458816 GYA458812:GYC458816 HHW458812:HHY458816 HRS458812:HRU458816 IBO458812:IBQ458816 ILK458812:ILM458816 IVG458812:IVI458816 JFC458812:JFE458816 JOY458812:JPA458816 JYU458812:JYW458816 KIQ458812:KIS458816 KSM458812:KSO458816 LCI458812:LCK458816 LME458812:LMG458816 LWA458812:LWC458816 MFW458812:MFY458816 MPS458812:MPU458816 MZO458812:MZQ458816 NJK458812:NJM458816 NTG458812:NTI458816 ODC458812:ODE458816 OMY458812:ONA458816 OWU458812:OWW458816 PGQ458812:PGS458816 PQM458812:PQO458816 QAI458812:QAK458816 QKE458812:QKG458816 QUA458812:QUC458816 RDW458812:RDY458816 RNS458812:RNU458816 RXO458812:RXQ458816 SHK458812:SHM458816 SRG458812:SRI458816 TBC458812:TBE458816 TKY458812:TLA458816 TUU458812:TUW458816 UEQ458812:UES458816 UOM458812:UOO458816 UYI458812:UYK458816 VIE458812:VIG458816 VSA458812:VSC458816 WBW458812:WBY458816 WLS458812:WLU458816 WVO458812:WVQ458816 G524348:I524352 JC524348:JE524352 SY524348:TA524352 ACU524348:ACW524352 AMQ524348:AMS524352 AWM524348:AWO524352 BGI524348:BGK524352 BQE524348:BQG524352 CAA524348:CAC524352 CJW524348:CJY524352 CTS524348:CTU524352 DDO524348:DDQ524352 DNK524348:DNM524352 DXG524348:DXI524352 EHC524348:EHE524352 EQY524348:ERA524352 FAU524348:FAW524352 FKQ524348:FKS524352 FUM524348:FUO524352 GEI524348:GEK524352 GOE524348:GOG524352 GYA524348:GYC524352 HHW524348:HHY524352 HRS524348:HRU524352 IBO524348:IBQ524352 ILK524348:ILM524352 IVG524348:IVI524352 JFC524348:JFE524352 JOY524348:JPA524352 JYU524348:JYW524352 KIQ524348:KIS524352 KSM524348:KSO524352 LCI524348:LCK524352 LME524348:LMG524352 LWA524348:LWC524352 MFW524348:MFY524352 MPS524348:MPU524352 MZO524348:MZQ524352 NJK524348:NJM524352 NTG524348:NTI524352 ODC524348:ODE524352 OMY524348:ONA524352 OWU524348:OWW524352 PGQ524348:PGS524352 PQM524348:PQO524352 QAI524348:QAK524352 QKE524348:QKG524352 QUA524348:QUC524352 RDW524348:RDY524352 RNS524348:RNU524352 RXO524348:RXQ524352 SHK524348:SHM524352 SRG524348:SRI524352 TBC524348:TBE524352 TKY524348:TLA524352 TUU524348:TUW524352 UEQ524348:UES524352 UOM524348:UOO524352 UYI524348:UYK524352 VIE524348:VIG524352 VSA524348:VSC524352 WBW524348:WBY524352 WLS524348:WLU524352 WVO524348:WVQ524352 G589884:I589888 JC589884:JE589888 SY589884:TA589888 ACU589884:ACW589888 AMQ589884:AMS589888 AWM589884:AWO589888 BGI589884:BGK589888 BQE589884:BQG589888 CAA589884:CAC589888 CJW589884:CJY589888 CTS589884:CTU589888 DDO589884:DDQ589888 DNK589884:DNM589888 DXG589884:DXI589888 EHC589884:EHE589888 EQY589884:ERA589888 FAU589884:FAW589888 FKQ589884:FKS589888 FUM589884:FUO589888 GEI589884:GEK589888 GOE589884:GOG589888 GYA589884:GYC589888 HHW589884:HHY589888 HRS589884:HRU589888 IBO589884:IBQ589888 ILK589884:ILM589888 IVG589884:IVI589888 JFC589884:JFE589888 JOY589884:JPA589888 JYU589884:JYW589888 KIQ589884:KIS589888 KSM589884:KSO589888 LCI589884:LCK589888 LME589884:LMG589888 LWA589884:LWC589888 MFW589884:MFY589888 MPS589884:MPU589888 MZO589884:MZQ589888 NJK589884:NJM589888 NTG589884:NTI589888 ODC589884:ODE589888 OMY589884:ONA589888 OWU589884:OWW589888 PGQ589884:PGS589888 PQM589884:PQO589888 QAI589884:QAK589888 QKE589884:QKG589888 QUA589884:QUC589888 RDW589884:RDY589888 RNS589884:RNU589888 RXO589884:RXQ589888 SHK589884:SHM589888 SRG589884:SRI589888 TBC589884:TBE589888 TKY589884:TLA589888 TUU589884:TUW589888 UEQ589884:UES589888 UOM589884:UOO589888 UYI589884:UYK589888 VIE589884:VIG589888 VSA589884:VSC589888 WBW589884:WBY589888 WLS589884:WLU589888 WVO589884:WVQ589888 G655420:I655424 JC655420:JE655424 SY655420:TA655424 ACU655420:ACW655424 AMQ655420:AMS655424 AWM655420:AWO655424 BGI655420:BGK655424 BQE655420:BQG655424 CAA655420:CAC655424 CJW655420:CJY655424 CTS655420:CTU655424 DDO655420:DDQ655424 DNK655420:DNM655424 DXG655420:DXI655424 EHC655420:EHE655424 EQY655420:ERA655424 FAU655420:FAW655424 FKQ655420:FKS655424 FUM655420:FUO655424 GEI655420:GEK655424 GOE655420:GOG655424 GYA655420:GYC655424 HHW655420:HHY655424 HRS655420:HRU655424 IBO655420:IBQ655424 ILK655420:ILM655424 IVG655420:IVI655424 JFC655420:JFE655424 JOY655420:JPA655424 JYU655420:JYW655424 KIQ655420:KIS655424 KSM655420:KSO655424 LCI655420:LCK655424 LME655420:LMG655424 LWA655420:LWC655424 MFW655420:MFY655424 MPS655420:MPU655424 MZO655420:MZQ655424 NJK655420:NJM655424 NTG655420:NTI655424 ODC655420:ODE655424 OMY655420:ONA655424 OWU655420:OWW655424 PGQ655420:PGS655424 PQM655420:PQO655424 QAI655420:QAK655424 QKE655420:QKG655424 QUA655420:QUC655424 RDW655420:RDY655424 RNS655420:RNU655424 RXO655420:RXQ655424 SHK655420:SHM655424 SRG655420:SRI655424 TBC655420:TBE655424 TKY655420:TLA655424 TUU655420:TUW655424 UEQ655420:UES655424 UOM655420:UOO655424 UYI655420:UYK655424 VIE655420:VIG655424 VSA655420:VSC655424 WBW655420:WBY655424 WLS655420:WLU655424 WVO655420:WVQ655424 G720956:I720960 JC720956:JE720960 SY720956:TA720960 ACU720956:ACW720960 AMQ720956:AMS720960 AWM720956:AWO720960 BGI720956:BGK720960 BQE720956:BQG720960 CAA720956:CAC720960 CJW720956:CJY720960 CTS720956:CTU720960 DDO720956:DDQ720960 DNK720956:DNM720960 DXG720956:DXI720960 EHC720956:EHE720960 EQY720956:ERA720960 FAU720956:FAW720960 FKQ720956:FKS720960 FUM720956:FUO720960 GEI720956:GEK720960 GOE720956:GOG720960 GYA720956:GYC720960 HHW720956:HHY720960 HRS720956:HRU720960 IBO720956:IBQ720960 ILK720956:ILM720960 IVG720956:IVI720960 JFC720956:JFE720960 JOY720956:JPA720960 JYU720956:JYW720960 KIQ720956:KIS720960 KSM720956:KSO720960 LCI720956:LCK720960 LME720956:LMG720960 LWA720956:LWC720960 MFW720956:MFY720960 MPS720956:MPU720960 MZO720956:MZQ720960 NJK720956:NJM720960 NTG720956:NTI720960 ODC720956:ODE720960 OMY720956:ONA720960 OWU720956:OWW720960 PGQ720956:PGS720960 PQM720956:PQO720960 QAI720956:QAK720960 QKE720956:QKG720960 QUA720956:QUC720960 RDW720956:RDY720960 RNS720956:RNU720960 RXO720956:RXQ720960 SHK720956:SHM720960 SRG720956:SRI720960 TBC720956:TBE720960 TKY720956:TLA720960 TUU720956:TUW720960 UEQ720956:UES720960 UOM720956:UOO720960 UYI720956:UYK720960 VIE720956:VIG720960 VSA720956:VSC720960 WBW720956:WBY720960 WLS720956:WLU720960 WVO720956:WVQ720960 G786492:I786496 JC786492:JE786496 SY786492:TA786496 ACU786492:ACW786496 AMQ786492:AMS786496 AWM786492:AWO786496 BGI786492:BGK786496 BQE786492:BQG786496 CAA786492:CAC786496 CJW786492:CJY786496 CTS786492:CTU786496 DDO786492:DDQ786496 DNK786492:DNM786496 DXG786492:DXI786496 EHC786492:EHE786496 EQY786492:ERA786496 FAU786492:FAW786496 FKQ786492:FKS786496 FUM786492:FUO786496 GEI786492:GEK786496 GOE786492:GOG786496 GYA786492:GYC786496 HHW786492:HHY786496 HRS786492:HRU786496 IBO786492:IBQ786496 ILK786492:ILM786496 IVG786492:IVI786496 JFC786492:JFE786496 JOY786492:JPA786496 JYU786492:JYW786496 KIQ786492:KIS786496 KSM786492:KSO786496 LCI786492:LCK786496 LME786492:LMG786496 LWA786492:LWC786496 MFW786492:MFY786496 MPS786492:MPU786496 MZO786492:MZQ786496 NJK786492:NJM786496 NTG786492:NTI786496 ODC786492:ODE786496 OMY786492:ONA786496 OWU786492:OWW786496 PGQ786492:PGS786496 PQM786492:PQO786496 QAI786492:QAK786496 QKE786492:QKG786496 QUA786492:QUC786496 RDW786492:RDY786496 RNS786492:RNU786496 RXO786492:RXQ786496 SHK786492:SHM786496 SRG786492:SRI786496 TBC786492:TBE786496 TKY786492:TLA786496 TUU786492:TUW786496 UEQ786492:UES786496 UOM786492:UOO786496 UYI786492:UYK786496 VIE786492:VIG786496 VSA786492:VSC786496 WBW786492:WBY786496 WLS786492:WLU786496 WVO786492:WVQ786496 G852028:I852032 JC852028:JE852032 SY852028:TA852032 ACU852028:ACW852032 AMQ852028:AMS852032 AWM852028:AWO852032 BGI852028:BGK852032 BQE852028:BQG852032 CAA852028:CAC852032 CJW852028:CJY852032 CTS852028:CTU852032 DDO852028:DDQ852032 DNK852028:DNM852032 DXG852028:DXI852032 EHC852028:EHE852032 EQY852028:ERA852032 FAU852028:FAW852032 FKQ852028:FKS852032 FUM852028:FUO852032 GEI852028:GEK852032 GOE852028:GOG852032 GYA852028:GYC852032 HHW852028:HHY852032 HRS852028:HRU852032 IBO852028:IBQ852032 ILK852028:ILM852032 IVG852028:IVI852032 JFC852028:JFE852032 JOY852028:JPA852032 JYU852028:JYW852032 KIQ852028:KIS852032 KSM852028:KSO852032 LCI852028:LCK852032 LME852028:LMG852032 LWA852028:LWC852032 MFW852028:MFY852032 MPS852028:MPU852032 MZO852028:MZQ852032 NJK852028:NJM852032 NTG852028:NTI852032 ODC852028:ODE852032 OMY852028:ONA852032 OWU852028:OWW852032 PGQ852028:PGS852032 PQM852028:PQO852032 QAI852028:QAK852032 QKE852028:QKG852032 QUA852028:QUC852032 RDW852028:RDY852032 RNS852028:RNU852032 RXO852028:RXQ852032 SHK852028:SHM852032 SRG852028:SRI852032 TBC852028:TBE852032 TKY852028:TLA852032 TUU852028:TUW852032 UEQ852028:UES852032 UOM852028:UOO852032 UYI852028:UYK852032 VIE852028:VIG852032 VSA852028:VSC852032 WBW852028:WBY852032 WLS852028:WLU852032 WVO852028:WVQ852032 G917564:I917568 JC917564:JE917568 SY917564:TA917568 ACU917564:ACW917568 AMQ917564:AMS917568 AWM917564:AWO917568 BGI917564:BGK917568 BQE917564:BQG917568 CAA917564:CAC917568 CJW917564:CJY917568 CTS917564:CTU917568 DDO917564:DDQ917568 DNK917564:DNM917568 DXG917564:DXI917568 EHC917564:EHE917568 EQY917564:ERA917568 FAU917564:FAW917568 FKQ917564:FKS917568 FUM917564:FUO917568 GEI917564:GEK917568 GOE917564:GOG917568 GYA917564:GYC917568 HHW917564:HHY917568 HRS917564:HRU917568 IBO917564:IBQ917568 ILK917564:ILM917568 IVG917564:IVI917568 JFC917564:JFE917568 JOY917564:JPA917568 JYU917564:JYW917568 KIQ917564:KIS917568 KSM917564:KSO917568 LCI917564:LCK917568 LME917564:LMG917568 LWA917564:LWC917568 MFW917564:MFY917568 MPS917564:MPU917568 MZO917564:MZQ917568 NJK917564:NJM917568 NTG917564:NTI917568 ODC917564:ODE917568 OMY917564:ONA917568 OWU917564:OWW917568 PGQ917564:PGS917568 PQM917564:PQO917568 QAI917564:QAK917568 QKE917564:QKG917568 QUA917564:QUC917568 RDW917564:RDY917568 RNS917564:RNU917568 RXO917564:RXQ917568 SHK917564:SHM917568 SRG917564:SRI917568 TBC917564:TBE917568 TKY917564:TLA917568 TUU917564:TUW917568 UEQ917564:UES917568 UOM917564:UOO917568 UYI917564:UYK917568 VIE917564:VIG917568 VSA917564:VSC917568 WBW917564:WBY917568 WLS917564:WLU917568 WVO917564:WVQ917568 G983100:I983104 JC983100:JE983104 SY983100:TA983104 ACU983100:ACW983104 AMQ983100:AMS983104 AWM983100:AWO983104 BGI983100:BGK983104 BQE983100:BQG983104 CAA983100:CAC983104 CJW983100:CJY983104 CTS983100:CTU983104 DDO983100:DDQ983104 DNK983100:DNM983104 DXG983100:DXI983104 EHC983100:EHE983104 EQY983100:ERA983104 FAU983100:FAW983104 FKQ983100:FKS983104 FUM983100:FUO983104 GEI983100:GEK983104 GOE983100:GOG983104 GYA983100:GYC983104 HHW983100:HHY983104 HRS983100:HRU983104 IBO983100:IBQ983104 ILK983100:ILM983104 IVG983100:IVI983104 JFC983100:JFE983104 JOY983100:JPA983104 JYU983100:JYW983104 KIQ983100:KIS983104 KSM983100:KSO983104 LCI983100:LCK983104 LME983100:LMG983104 LWA983100:LWC983104 MFW983100:MFY983104 MPS983100:MPU983104 MZO983100:MZQ983104 NJK983100:NJM983104 NTG983100:NTI983104 ODC983100:ODE983104 OMY983100:ONA983104 OWU983100:OWW983104 PGQ983100:PGS983104 PQM983100:PQO983104 QAI983100:QAK983104 QKE983100:QKG983104 QUA983100:QUC983104 RDW983100:RDY983104 RNS983100:RNU983104 RXO983100:RXQ983104 SHK983100:SHM983104 SRG983100:SRI983104 TBC983100:TBE983104 TKY983100:TLA983104 TUU983100:TUW983104 UEQ983100:UES983104 UOM983100:UOO983104 UYI983100:UYK983104 VIE983100:VIG983104 VSA983100:VSC983104 WBW983100:WBY983104 WLS983100:WLU983104 WVO983100:WVQ983104 D52:I58 IZ52:JE58 SV52:TA58 ACR52:ACW58 AMN52:AMS58 AWJ52:AWO58 BGF52:BGK58 BQB52:BQG58 BZX52:CAC58 CJT52:CJY58 CTP52:CTU58 DDL52:DDQ58 DNH52:DNM58 DXD52:DXI58 EGZ52:EHE58 EQV52:ERA58 FAR52:FAW58 FKN52:FKS58 FUJ52:FUO58 GEF52:GEK58 GOB52:GOG58 GXX52:GYC58 HHT52:HHY58 HRP52:HRU58 IBL52:IBQ58 ILH52:ILM58 IVD52:IVI58 JEZ52:JFE58 JOV52:JPA58 JYR52:JYW58 KIN52:KIS58 KSJ52:KSO58 LCF52:LCK58 LMB52:LMG58 LVX52:LWC58 MFT52:MFY58 MPP52:MPU58 MZL52:MZQ58 NJH52:NJM58 NTD52:NTI58 OCZ52:ODE58 OMV52:ONA58 OWR52:OWW58 PGN52:PGS58 PQJ52:PQO58 QAF52:QAK58 QKB52:QKG58 QTX52:QUC58 RDT52:RDY58 RNP52:RNU58 RXL52:RXQ58 SHH52:SHM58 SRD52:SRI58 TAZ52:TBE58 TKV52:TLA58 TUR52:TUW58 UEN52:UES58 UOJ52:UOO58 UYF52:UYK58 VIB52:VIG58 VRX52:VSC58 WBT52:WBY58 WLP52:WLU58 WVL52:WVQ58 D65588:I65594 IZ65588:JE65594 SV65588:TA65594 ACR65588:ACW65594 AMN65588:AMS65594 AWJ65588:AWO65594 BGF65588:BGK65594 BQB65588:BQG65594 BZX65588:CAC65594 CJT65588:CJY65594 CTP65588:CTU65594 DDL65588:DDQ65594 DNH65588:DNM65594 DXD65588:DXI65594 EGZ65588:EHE65594 EQV65588:ERA65594 FAR65588:FAW65594 FKN65588:FKS65594 FUJ65588:FUO65594 GEF65588:GEK65594 GOB65588:GOG65594 GXX65588:GYC65594 HHT65588:HHY65594 HRP65588:HRU65594 IBL65588:IBQ65594 ILH65588:ILM65594 IVD65588:IVI65594 JEZ65588:JFE65594 JOV65588:JPA65594 JYR65588:JYW65594 KIN65588:KIS65594 KSJ65588:KSO65594 LCF65588:LCK65594 LMB65588:LMG65594 LVX65588:LWC65594 MFT65588:MFY65594 MPP65588:MPU65594 MZL65588:MZQ65594 NJH65588:NJM65594 NTD65588:NTI65594 OCZ65588:ODE65594 OMV65588:ONA65594 OWR65588:OWW65594 PGN65588:PGS65594 PQJ65588:PQO65594 QAF65588:QAK65594 QKB65588:QKG65594 QTX65588:QUC65594 RDT65588:RDY65594 RNP65588:RNU65594 RXL65588:RXQ65594 SHH65588:SHM65594 SRD65588:SRI65594 TAZ65588:TBE65594 TKV65588:TLA65594 TUR65588:TUW65594 UEN65588:UES65594 UOJ65588:UOO65594 UYF65588:UYK65594 VIB65588:VIG65594 VRX65588:VSC65594 WBT65588:WBY65594 WLP65588:WLU65594 WVL65588:WVQ65594 D131124:I131130 IZ131124:JE131130 SV131124:TA131130 ACR131124:ACW131130 AMN131124:AMS131130 AWJ131124:AWO131130 BGF131124:BGK131130 BQB131124:BQG131130 BZX131124:CAC131130 CJT131124:CJY131130 CTP131124:CTU131130 DDL131124:DDQ131130 DNH131124:DNM131130 DXD131124:DXI131130 EGZ131124:EHE131130 EQV131124:ERA131130 FAR131124:FAW131130 FKN131124:FKS131130 FUJ131124:FUO131130 GEF131124:GEK131130 GOB131124:GOG131130 GXX131124:GYC131130 HHT131124:HHY131130 HRP131124:HRU131130 IBL131124:IBQ131130 ILH131124:ILM131130 IVD131124:IVI131130 JEZ131124:JFE131130 JOV131124:JPA131130 JYR131124:JYW131130 KIN131124:KIS131130 KSJ131124:KSO131130 LCF131124:LCK131130 LMB131124:LMG131130 LVX131124:LWC131130 MFT131124:MFY131130 MPP131124:MPU131130 MZL131124:MZQ131130 NJH131124:NJM131130 NTD131124:NTI131130 OCZ131124:ODE131130 OMV131124:ONA131130 OWR131124:OWW131130 PGN131124:PGS131130 PQJ131124:PQO131130 QAF131124:QAK131130 QKB131124:QKG131130 QTX131124:QUC131130 RDT131124:RDY131130 RNP131124:RNU131130 RXL131124:RXQ131130 SHH131124:SHM131130 SRD131124:SRI131130 TAZ131124:TBE131130 TKV131124:TLA131130 TUR131124:TUW131130 UEN131124:UES131130 UOJ131124:UOO131130 UYF131124:UYK131130 VIB131124:VIG131130 VRX131124:VSC131130 WBT131124:WBY131130 WLP131124:WLU131130 WVL131124:WVQ131130 D196660:I196666 IZ196660:JE196666 SV196660:TA196666 ACR196660:ACW196666 AMN196660:AMS196666 AWJ196660:AWO196666 BGF196660:BGK196666 BQB196660:BQG196666 BZX196660:CAC196666 CJT196660:CJY196666 CTP196660:CTU196666 DDL196660:DDQ196666 DNH196660:DNM196666 DXD196660:DXI196666 EGZ196660:EHE196666 EQV196660:ERA196666 FAR196660:FAW196666 FKN196660:FKS196666 FUJ196660:FUO196666 GEF196660:GEK196666 GOB196660:GOG196666 GXX196660:GYC196666 HHT196660:HHY196666 HRP196660:HRU196666 IBL196660:IBQ196666 ILH196660:ILM196666 IVD196660:IVI196666 JEZ196660:JFE196666 JOV196660:JPA196666 JYR196660:JYW196666 KIN196660:KIS196666 KSJ196660:KSO196666 LCF196660:LCK196666 LMB196660:LMG196666 LVX196660:LWC196666 MFT196660:MFY196666 MPP196660:MPU196666 MZL196660:MZQ196666 NJH196660:NJM196666 NTD196660:NTI196666 OCZ196660:ODE196666 OMV196660:ONA196666 OWR196660:OWW196666 PGN196660:PGS196666 PQJ196660:PQO196666 QAF196660:QAK196666 QKB196660:QKG196666 QTX196660:QUC196666 RDT196660:RDY196666 RNP196660:RNU196666 RXL196660:RXQ196666 SHH196660:SHM196666 SRD196660:SRI196666 TAZ196660:TBE196666 TKV196660:TLA196666 TUR196660:TUW196666 UEN196660:UES196666 UOJ196660:UOO196666 UYF196660:UYK196666 VIB196660:VIG196666 VRX196660:VSC196666 WBT196660:WBY196666 WLP196660:WLU196666 WVL196660:WVQ196666 D262196:I262202 IZ262196:JE262202 SV262196:TA262202 ACR262196:ACW262202 AMN262196:AMS262202 AWJ262196:AWO262202 BGF262196:BGK262202 BQB262196:BQG262202 BZX262196:CAC262202 CJT262196:CJY262202 CTP262196:CTU262202 DDL262196:DDQ262202 DNH262196:DNM262202 DXD262196:DXI262202 EGZ262196:EHE262202 EQV262196:ERA262202 FAR262196:FAW262202 FKN262196:FKS262202 FUJ262196:FUO262202 GEF262196:GEK262202 GOB262196:GOG262202 GXX262196:GYC262202 HHT262196:HHY262202 HRP262196:HRU262202 IBL262196:IBQ262202 ILH262196:ILM262202 IVD262196:IVI262202 JEZ262196:JFE262202 JOV262196:JPA262202 JYR262196:JYW262202 KIN262196:KIS262202 KSJ262196:KSO262202 LCF262196:LCK262202 LMB262196:LMG262202 LVX262196:LWC262202 MFT262196:MFY262202 MPP262196:MPU262202 MZL262196:MZQ262202 NJH262196:NJM262202 NTD262196:NTI262202 OCZ262196:ODE262202 OMV262196:ONA262202 OWR262196:OWW262202 PGN262196:PGS262202 PQJ262196:PQO262202 QAF262196:QAK262202 QKB262196:QKG262202 QTX262196:QUC262202 RDT262196:RDY262202 RNP262196:RNU262202 RXL262196:RXQ262202 SHH262196:SHM262202 SRD262196:SRI262202 TAZ262196:TBE262202 TKV262196:TLA262202 TUR262196:TUW262202 UEN262196:UES262202 UOJ262196:UOO262202 UYF262196:UYK262202 VIB262196:VIG262202 VRX262196:VSC262202 WBT262196:WBY262202 WLP262196:WLU262202 WVL262196:WVQ262202 D327732:I327738 IZ327732:JE327738 SV327732:TA327738 ACR327732:ACW327738 AMN327732:AMS327738 AWJ327732:AWO327738 BGF327732:BGK327738 BQB327732:BQG327738 BZX327732:CAC327738 CJT327732:CJY327738 CTP327732:CTU327738 DDL327732:DDQ327738 DNH327732:DNM327738 DXD327732:DXI327738 EGZ327732:EHE327738 EQV327732:ERA327738 FAR327732:FAW327738 FKN327732:FKS327738 FUJ327732:FUO327738 GEF327732:GEK327738 GOB327732:GOG327738 GXX327732:GYC327738 HHT327732:HHY327738 HRP327732:HRU327738 IBL327732:IBQ327738 ILH327732:ILM327738 IVD327732:IVI327738 JEZ327732:JFE327738 JOV327732:JPA327738 JYR327732:JYW327738 KIN327732:KIS327738 KSJ327732:KSO327738 LCF327732:LCK327738 LMB327732:LMG327738 LVX327732:LWC327738 MFT327732:MFY327738 MPP327732:MPU327738 MZL327732:MZQ327738 NJH327732:NJM327738 NTD327732:NTI327738 OCZ327732:ODE327738 OMV327732:ONA327738 OWR327732:OWW327738 PGN327732:PGS327738 PQJ327732:PQO327738 QAF327732:QAK327738 QKB327732:QKG327738 QTX327732:QUC327738 RDT327732:RDY327738 RNP327732:RNU327738 RXL327732:RXQ327738 SHH327732:SHM327738 SRD327732:SRI327738 TAZ327732:TBE327738 TKV327732:TLA327738 TUR327732:TUW327738 UEN327732:UES327738 UOJ327732:UOO327738 UYF327732:UYK327738 VIB327732:VIG327738 VRX327732:VSC327738 WBT327732:WBY327738 WLP327732:WLU327738 WVL327732:WVQ327738 D393268:I393274 IZ393268:JE393274 SV393268:TA393274 ACR393268:ACW393274 AMN393268:AMS393274 AWJ393268:AWO393274 BGF393268:BGK393274 BQB393268:BQG393274 BZX393268:CAC393274 CJT393268:CJY393274 CTP393268:CTU393274 DDL393268:DDQ393274 DNH393268:DNM393274 DXD393268:DXI393274 EGZ393268:EHE393274 EQV393268:ERA393274 FAR393268:FAW393274 FKN393268:FKS393274 FUJ393268:FUO393274 GEF393268:GEK393274 GOB393268:GOG393274 GXX393268:GYC393274 HHT393268:HHY393274 HRP393268:HRU393274 IBL393268:IBQ393274 ILH393268:ILM393274 IVD393268:IVI393274 JEZ393268:JFE393274 JOV393268:JPA393274 JYR393268:JYW393274 KIN393268:KIS393274 KSJ393268:KSO393274 LCF393268:LCK393274 LMB393268:LMG393274 LVX393268:LWC393274 MFT393268:MFY393274 MPP393268:MPU393274 MZL393268:MZQ393274 NJH393268:NJM393274 NTD393268:NTI393274 OCZ393268:ODE393274 OMV393268:ONA393274 OWR393268:OWW393274 PGN393268:PGS393274 PQJ393268:PQO393274 QAF393268:QAK393274 QKB393268:QKG393274 QTX393268:QUC393274 RDT393268:RDY393274 RNP393268:RNU393274 RXL393268:RXQ393274 SHH393268:SHM393274 SRD393268:SRI393274 TAZ393268:TBE393274 TKV393268:TLA393274 TUR393268:TUW393274 UEN393268:UES393274 UOJ393268:UOO393274 UYF393268:UYK393274 VIB393268:VIG393274 VRX393268:VSC393274 WBT393268:WBY393274 WLP393268:WLU393274 WVL393268:WVQ393274 D458804:I458810 IZ458804:JE458810 SV458804:TA458810 ACR458804:ACW458810 AMN458804:AMS458810 AWJ458804:AWO458810 BGF458804:BGK458810 BQB458804:BQG458810 BZX458804:CAC458810 CJT458804:CJY458810 CTP458804:CTU458810 DDL458804:DDQ458810 DNH458804:DNM458810 DXD458804:DXI458810 EGZ458804:EHE458810 EQV458804:ERA458810 FAR458804:FAW458810 FKN458804:FKS458810 FUJ458804:FUO458810 GEF458804:GEK458810 GOB458804:GOG458810 GXX458804:GYC458810 HHT458804:HHY458810 HRP458804:HRU458810 IBL458804:IBQ458810 ILH458804:ILM458810 IVD458804:IVI458810 JEZ458804:JFE458810 JOV458804:JPA458810 JYR458804:JYW458810 KIN458804:KIS458810 KSJ458804:KSO458810 LCF458804:LCK458810 LMB458804:LMG458810 LVX458804:LWC458810 MFT458804:MFY458810 MPP458804:MPU458810 MZL458804:MZQ458810 NJH458804:NJM458810 NTD458804:NTI458810 OCZ458804:ODE458810 OMV458804:ONA458810 OWR458804:OWW458810 PGN458804:PGS458810 PQJ458804:PQO458810 QAF458804:QAK458810 QKB458804:QKG458810 QTX458804:QUC458810 RDT458804:RDY458810 RNP458804:RNU458810 RXL458804:RXQ458810 SHH458804:SHM458810 SRD458804:SRI458810 TAZ458804:TBE458810 TKV458804:TLA458810 TUR458804:TUW458810 UEN458804:UES458810 UOJ458804:UOO458810 UYF458804:UYK458810 VIB458804:VIG458810 VRX458804:VSC458810 WBT458804:WBY458810 WLP458804:WLU458810 WVL458804:WVQ458810 D524340:I524346 IZ524340:JE524346 SV524340:TA524346 ACR524340:ACW524346 AMN524340:AMS524346 AWJ524340:AWO524346 BGF524340:BGK524346 BQB524340:BQG524346 BZX524340:CAC524346 CJT524340:CJY524346 CTP524340:CTU524346 DDL524340:DDQ524346 DNH524340:DNM524346 DXD524340:DXI524346 EGZ524340:EHE524346 EQV524340:ERA524346 FAR524340:FAW524346 FKN524340:FKS524346 FUJ524340:FUO524346 GEF524340:GEK524346 GOB524340:GOG524346 GXX524340:GYC524346 HHT524340:HHY524346 HRP524340:HRU524346 IBL524340:IBQ524346 ILH524340:ILM524346 IVD524340:IVI524346 JEZ524340:JFE524346 JOV524340:JPA524346 JYR524340:JYW524346 KIN524340:KIS524346 KSJ524340:KSO524346 LCF524340:LCK524346 LMB524340:LMG524346 LVX524340:LWC524346 MFT524340:MFY524346 MPP524340:MPU524346 MZL524340:MZQ524346 NJH524340:NJM524346 NTD524340:NTI524346 OCZ524340:ODE524346 OMV524340:ONA524346 OWR524340:OWW524346 PGN524340:PGS524346 PQJ524340:PQO524346 QAF524340:QAK524346 QKB524340:QKG524346 QTX524340:QUC524346 RDT524340:RDY524346 RNP524340:RNU524346 RXL524340:RXQ524346 SHH524340:SHM524346 SRD524340:SRI524346 TAZ524340:TBE524346 TKV524340:TLA524346 TUR524340:TUW524346 UEN524340:UES524346 UOJ524340:UOO524346 UYF524340:UYK524346 VIB524340:VIG524346 VRX524340:VSC524346 WBT524340:WBY524346 WLP524340:WLU524346 WVL524340:WVQ524346 D589876:I589882 IZ589876:JE589882 SV589876:TA589882 ACR589876:ACW589882 AMN589876:AMS589882 AWJ589876:AWO589882 BGF589876:BGK589882 BQB589876:BQG589882 BZX589876:CAC589882 CJT589876:CJY589882 CTP589876:CTU589882 DDL589876:DDQ589882 DNH589876:DNM589882 DXD589876:DXI589882 EGZ589876:EHE589882 EQV589876:ERA589882 FAR589876:FAW589882 FKN589876:FKS589882 FUJ589876:FUO589882 GEF589876:GEK589882 GOB589876:GOG589882 GXX589876:GYC589882 HHT589876:HHY589882 HRP589876:HRU589882 IBL589876:IBQ589882 ILH589876:ILM589882 IVD589876:IVI589882 JEZ589876:JFE589882 JOV589876:JPA589882 JYR589876:JYW589882 KIN589876:KIS589882 KSJ589876:KSO589882 LCF589876:LCK589882 LMB589876:LMG589882 LVX589876:LWC589882 MFT589876:MFY589882 MPP589876:MPU589882 MZL589876:MZQ589882 NJH589876:NJM589882 NTD589876:NTI589882 OCZ589876:ODE589882 OMV589876:ONA589882 OWR589876:OWW589882 PGN589876:PGS589882 PQJ589876:PQO589882 QAF589876:QAK589882 QKB589876:QKG589882 QTX589876:QUC589882 RDT589876:RDY589882 RNP589876:RNU589882 RXL589876:RXQ589882 SHH589876:SHM589882 SRD589876:SRI589882 TAZ589876:TBE589882 TKV589876:TLA589882 TUR589876:TUW589882 UEN589876:UES589882 UOJ589876:UOO589882 UYF589876:UYK589882 VIB589876:VIG589882 VRX589876:VSC589882 WBT589876:WBY589882 WLP589876:WLU589882 WVL589876:WVQ589882 D655412:I655418 IZ655412:JE655418 SV655412:TA655418 ACR655412:ACW655418 AMN655412:AMS655418 AWJ655412:AWO655418 BGF655412:BGK655418 BQB655412:BQG655418 BZX655412:CAC655418 CJT655412:CJY655418 CTP655412:CTU655418 DDL655412:DDQ655418 DNH655412:DNM655418 DXD655412:DXI655418 EGZ655412:EHE655418 EQV655412:ERA655418 FAR655412:FAW655418 FKN655412:FKS655418 FUJ655412:FUO655418 GEF655412:GEK655418 GOB655412:GOG655418 GXX655412:GYC655418 HHT655412:HHY655418 HRP655412:HRU655418 IBL655412:IBQ655418 ILH655412:ILM655418 IVD655412:IVI655418 JEZ655412:JFE655418 JOV655412:JPA655418 JYR655412:JYW655418 KIN655412:KIS655418 KSJ655412:KSO655418 LCF655412:LCK655418 LMB655412:LMG655418 LVX655412:LWC655418 MFT655412:MFY655418 MPP655412:MPU655418 MZL655412:MZQ655418 NJH655412:NJM655418 NTD655412:NTI655418 OCZ655412:ODE655418 OMV655412:ONA655418 OWR655412:OWW655418 PGN655412:PGS655418 PQJ655412:PQO655418 QAF655412:QAK655418 QKB655412:QKG655418 QTX655412:QUC655418 RDT655412:RDY655418 RNP655412:RNU655418 RXL655412:RXQ655418 SHH655412:SHM655418 SRD655412:SRI655418 TAZ655412:TBE655418 TKV655412:TLA655418 TUR655412:TUW655418 UEN655412:UES655418 UOJ655412:UOO655418 UYF655412:UYK655418 VIB655412:VIG655418 VRX655412:VSC655418 WBT655412:WBY655418 WLP655412:WLU655418 WVL655412:WVQ655418 D720948:I720954 IZ720948:JE720954 SV720948:TA720954 ACR720948:ACW720954 AMN720948:AMS720954 AWJ720948:AWO720954 BGF720948:BGK720954 BQB720948:BQG720954 BZX720948:CAC720954 CJT720948:CJY720954 CTP720948:CTU720954 DDL720948:DDQ720954 DNH720948:DNM720954 DXD720948:DXI720954 EGZ720948:EHE720954 EQV720948:ERA720954 FAR720948:FAW720954 FKN720948:FKS720954 FUJ720948:FUO720954 GEF720948:GEK720954 GOB720948:GOG720954 GXX720948:GYC720954 HHT720948:HHY720954 HRP720948:HRU720954 IBL720948:IBQ720954 ILH720948:ILM720954 IVD720948:IVI720954 JEZ720948:JFE720954 JOV720948:JPA720954 JYR720948:JYW720954 KIN720948:KIS720954 KSJ720948:KSO720954 LCF720948:LCK720954 LMB720948:LMG720954 LVX720948:LWC720954 MFT720948:MFY720954 MPP720948:MPU720954 MZL720948:MZQ720954 NJH720948:NJM720954 NTD720948:NTI720954 OCZ720948:ODE720954 OMV720948:ONA720954 OWR720948:OWW720954 PGN720948:PGS720954 PQJ720948:PQO720954 QAF720948:QAK720954 QKB720948:QKG720954 QTX720948:QUC720954 RDT720948:RDY720954 RNP720948:RNU720954 RXL720948:RXQ720954 SHH720948:SHM720954 SRD720948:SRI720954 TAZ720948:TBE720954 TKV720948:TLA720954 TUR720948:TUW720954 UEN720948:UES720954 UOJ720948:UOO720954 UYF720948:UYK720954 VIB720948:VIG720954 VRX720948:VSC720954 WBT720948:WBY720954 WLP720948:WLU720954 WVL720948:WVQ720954 D786484:I786490 IZ786484:JE786490 SV786484:TA786490 ACR786484:ACW786490 AMN786484:AMS786490 AWJ786484:AWO786490 BGF786484:BGK786490 BQB786484:BQG786490 BZX786484:CAC786490 CJT786484:CJY786490 CTP786484:CTU786490 DDL786484:DDQ786490 DNH786484:DNM786490 DXD786484:DXI786490 EGZ786484:EHE786490 EQV786484:ERA786490 FAR786484:FAW786490 FKN786484:FKS786490 FUJ786484:FUO786490 GEF786484:GEK786490 GOB786484:GOG786490 GXX786484:GYC786490 HHT786484:HHY786490 HRP786484:HRU786490 IBL786484:IBQ786490 ILH786484:ILM786490 IVD786484:IVI786490 JEZ786484:JFE786490 JOV786484:JPA786490 JYR786484:JYW786490 KIN786484:KIS786490 KSJ786484:KSO786490 LCF786484:LCK786490 LMB786484:LMG786490 LVX786484:LWC786490 MFT786484:MFY786490 MPP786484:MPU786490 MZL786484:MZQ786490 NJH786484:NJM786490 NTD786484:NTI786490 OCZ786484:ODE786490 OMV786484:ONA786490 OWR786484:OWW786490 PGN786484:PGS786490 PQJ786484:PQO786490 QAF786484:QAK786490 QKB786484:QKG786490 QTX786484:QUC786490 RDT786484:RDY786490 RNP786484:RNU786490 RXL786484:RXQ786490 SHH786484:SHM786490 SRD786484:SRI786490 TAZ786484:TBE786490 TKV786484:TLA786490 TUR786484:TUW786490 UEN786484:UES786490 UOJ786484:UOO786490 UYF786484:UYK786490 VIB786484:VIG786490 VRX786484:VSC786490 WBT786484:WBY786490 WLP786484:WLU786490 WVL786484:WVQ786490 D852020:I852026 IZ852020:JE852026 SV852020:TA852026 ACR852020:ACW852026 AMN852020:AMS852026 AWJ852020:AWO852026 BGF852020:BGK852026 BQB852020:BQG852026 BZX852020:CAC852026 CJT852020:CJY852026 CTP852020:CTU852026 DDL852020:DDQ852026 DNH852020:DNM852026 DXD852020:DXI852026 EGZ852020:EHE852026 EQV852020:ERA852026 FAR852020:FAW852026 FKN852020:FKS852026 FUJ852020:FUO852026 GEF852020:GEK852026 GOB852020:GOG852026 GXX852020:GYC852026 HHT852020:HHY852026 HRP852020:HRU852026 IBL852020:IBQ852026 ILH852020:ILM852026 IVD852020:IVI852026 JEZ852020:JFE852026 JOV852020:JPA852026 JYR852020:JYW852026 KIN852020:KIS852026 KSJ852020:KSO852026 LCF852020:LCK852026 LMB852020:LMG852026 LVX852020:LWC852026 MFT852020:MFY852026 MPP852020:MPU852026 MZL852020:MZQ852026 NJH852020:NJM852026 NTD852020:NTI852026 OCZ852020:ODE852026 OMV852020:ONA852026 OWR852020:OWW852026 PGN852020:PGS852026 PQJ852020:PQO852026 QAF852020:QAK852026 QKB852020:QKG852026 QTX852020:QUC852026 RDT852020:RDY852026 RNP852020:RNU852026 RXL852020:RXQ852026 SHH852020:SHM852026 SRD852020:SRI852026 TAZ852020:TBE852026 TKV852020:TLA852026 TUR852020:TUW852026 UEN852020:UES852026 UOJ852020:UOO852026 UYF852020:UYK852026 VIB852020:VIG852026 VRX852020:VSC852026 WBT852020:WBY852026 WLP852020:WLU852026 WVL852020:WVQ852026 D917556:I917562 IZ917556:JE917562 SV917556:TA917562 ACR917556:ACW917562 AMN917556:AMS917562 AWJ917556:AWO917562 BGF917556:BGK917562 BQB917556:BQG917562 BZX917556:CAC917562 CJT917556:CJY917562 CTP917556:CTU917562 DDL917556:DDQ917562 DNH917556:DNM917562 DXD917556:DXI917562 EGZ917556:EHE917562 EQV917556:ERA917562 FAR917556:FAW917562 FKN917556:FKS917562 FUJ917556:FUO917562 GEF917556:GEK917562 GOB917556:GOG917562 GXX917556:GYC917562 HHT917556:HHY917562 HRP917556:HRU917562 IBL917556:IBQ917562 ILH917556:ILM917562 IVD917556:IVI917562 JEZ917556:JFE917562 JOV917556:JPA917562 JYR917556:JYW917562 KIN917556:KIS917562 KSJ917556:KSO917562 LCF917556:LCK917562 LMB917556:LMG917562 LVX917556:LWC917562 MFT917556:MFY917562 MPP917556:MPU917562 MZL917556:MZQ917562 NJH917556:NJM917562 NTD917556:NTI917562 OCZ917556:ODE917562 OMV917556:ONA917562 OWR917556:OWW917562 PGN917556:PGS917562 PQJ917556:PQO917562 QAF917556:QAK917562 QKB917556:QKG917562 QTX917556:QUC917562 RDT917556:RDY917562 RNP917556:RNU917562 RXL917556:RXQ917562 SHH917556:SHM917562 SRD917556:SRI917562 TAZ917556:TBE917562 TKV917556:TLA917562 TUR917556:TUW917562 UEN917556:UES917562 UOJ917556:UOO917562 UYF917556:UYK917562 VIB917556:VIG917562 VRX917556:VSC917562 WBT917556:WBY917562 WLP917556:WLU917562 WVL917556:WVQ917562 D983092:I983098 IZ983092:JE983098 SV983092:TA983098 ACR983092:ACW983098 AMN983092:AMS983098 AWJ983092:AWO983098 BGF983092:BGK983098 BQB983092:BQG983098 BZX983092:CAC983098 CJT983092:CJY983098 CTP983092:CTU983098 DDL983092:DDQ983098 DNH983092:DNM983098 DXD983092:DXI983098 EGZ983092:EHE983098 EQV983092:ERA983098 FAR983092:FAW983098 FKN983092:FKS983098 FUJ983092:FUO983098 GEF983092:GEK983098 GOB983092:GOG983098 GXX983092:GYC983098 HHT983092:HHY983098 HRP983092:HRU983098 IBL983092:IBQ983098 ILH983092:ILM983098 IVD983092:IVI983098 JEZ983092:JFE983098 JOV983092:JPA983098 JYR983092:JYW983098 KIN983092:KIS983098 KSJ983092:KSO983098 LCF983092:LCK983098 LMB983092:LMG983098 LVX983092:LWC983098 MFT983092:MFY983098 MPP983092:MPU983098 MZL983092:MZQ983098 NJH983092:NJM983098 NTD983092:NTI983098 OCZ983092:ODE983098 OMV983092:ONA983098 OWR983092:OWW983098 PGN983092:PGS983098 PQJ983092:PQO983098 QAF983092:QAK983098 QKB983092:QKG983098 QTX983092:QUC983098 RDT983092:RDY983098 RNP983092:RNU983098 RXL983092:RXQ983098 SHH983092:SHM983098 SRD983092:SRI983098 TAZ983092:TBE983098 TKV983092:TLA983098 TUR983092:TUW983098 UEN983092:UES983098 UOJ983092:UOO983098 UYF983092:UYK983098 VIB983092:VIG983098 VRX983092:VSC983098 WBT983092:WBY983098 WLP983092:WLU983098 G60:I64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2020-05-03T18:39:07Z</dcterms:modified>
</cp:coreProperties>
</file>